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Y\K-23 017_GZM_Pomiar ruchu_2023_EWIMAP w-wa\21_CD\Tabele Tranzyt\"/>
    </mc:Choice>
  </mc:AlternateContent>
  <xr:revisionPtr revIDLastSave="0" documentId="13_ncr:1_{D04ADC98-8AC6-459B-9722-318DCF9A6E46}" xr6:coauthVersionLast="47" xr6:coauthVersionMax="47" xr10:uidLastSave="{00000000-0000-0000-0000-000000000000}"/>
  <bookViews>
    <workbookView xWindow="1125" yWindow="-120" windowWidth="37395" windowHeight="21840" activeTab="4" xr2:uid="{00000000-000D-0000-FFFF-FFFF00000000}"/>
  </bookViews>
  <sheets>
    <sheet name="Doba" sheetId="1" r:id="rId1"/>
    <sheet name="Pora Dnia" sheetId="2" r:id="rId2"/>
    <sheet name="Pora Nocy" sheetId="3" r:id="rId3"/>
    <sheet name="GSZRU" sheetId="5" r:id="rId4"/>
    <sheet name="GSZPU" sheetId="4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36" i="5" l="1"/>
  <c r="S136" i="5"/>
  <c r="K136" i="5"/>
  <c r="J136" i="5"/>
  <c r="T135" i="5"/>
  <c r="S135" i="5"/>
  <c r="K135" i="5"/>
  <c r="J135" i="5"/>
  <c r="T134" i="5"/>
  <c r="S134" i="5"/>
  <c r="K134" i="5"/>
  <c r="J134" i="5"/>
  <c r="T133" i="5"/>
  <c r="S133" i="5"/>
  <c r="K133" i="5"/>
  <c r="J133" i="5"/>
  <c r="T132" i="5"/>
  <c r="U132" i="5" s="1"/>
  <c r="S132" i="5"/>
  <c r="K132" i="5"/>
  <c r="J132" i="5"/>
  <c r="T131" i="5"/>
  <c r="S131" i="5"/>
  <c r="K131" i="5"/>
  <c r="J131" i="5"/>
  <c r="T130" i="5"/>
  <c r="U130" i="5" s="1"/>
  <c r="S130" i="5"/>
  <c r="K130" i="5"/>
  <c r="J130" i="5"/>
  <c r="T129" i="5"/>
  <c r="S129" i="5"/>
  <c r="K129" i="5"/>
  <c r="J129" i="5"/>
  <c r="T128" i="5"/>
  <c r="U128" i="5" s="1"/>
  <c r="S128" i="5"/>
  <c r="K128" i="5"/>
  <c r="J128" i="5"/>
  <c r="T127" i="5"/>
  <c r="S127" i="5"/>
  <c r="K127" i="5"/>
  <c r="J127" i="5"/>
  <c r="U126" i="5"/>
  <c r="T126" i="5"/>
  <c r="S126" i="5"/>
  <c r="L126" i="5"/>
  <c r="K126" i="5"/>
  <c r="J126" i="5"/>
  <c r="T125" i="5"/>
  <c r="S125" i="5"/>
  <c r="K125" i="5"/>
  <c r="J125" i="5"/>
  <c r="T124" i="5"/>
  <c r="S124" i="5"/>
  <c r="K124" i="5"/>
  <c r="J124" i="5"/>
  <c r="T123" i="5"/>
  <c r="S123" i="5"/>
  <c r="K123" i="5"/>
  <c r="J123" i="5"/>
  <c r="T122" i="5"/>
  <c r="S122" i="5"/>
  <c r="K122" i="5"/>
  <c r="J122" i="5"/>
  <c r="T121" i="5"/>
  <c r="S121" i="5"/>
  <c r="K121" i="5"/>
  <c r="J121" i="5"/>
  <c r="T120" i="5"/>
  <c r="S120" i="5"/>
  <c r="K120" i="5"/>
  <c r="L120" i="5" s="1"/>
  <c r="J120" i="5"/>
  <c r="T119" i="5"/>
  <c r="S119" i="5"/>
  <c r="K119" i="5"/>
  <c r="J119" i="5"/>
  <c r="T118" i="5"/>
  <c r="S118" i="5"/>
  <c r="K118" i="5"/>
  <c r="L118" i="5" s="1"/>
  <c r="J118" i="5"/>
  <c r="T117" i="5"/>
  <c r="S117" i="5"/>
  <c r="K117" i="5"/>
  <c r="L117" i="5" s="1"/>
  <c r="J117" i="5"/>
  <c r="T116" i="5"/>
  <c r="S116" i="5"/>
  <c r="K116" i="5"/>
  <c r="J116" i="5"/>
  <c r="T115" i="5"/>
  <c r="S115" i="5"/>
  <c r="K115" i="5"/>
  <c r="L115" i="5" s="1"/>
  <c r="J115" i="5"/>
  <c r="T114" i="5"/>
  <c r="U114" i="5" s="1"/>
  <c r="S114" i="5"/>
  <c r="K114" i="5"/>
  <c r="J114" i="5"/>
  <c r="T113" i="5"/>
  <c r="S113" i="5"/>
  <c r="K113" i="5"/>
  <c r="J113" i="5"/>
  <c r="T112" i="5"/>
  <c r="S112" i="5"/>
  <c r="K112" i="5"/>
  <c r="J112" i="5"/>
  <c r="T111" i="5"/>
  <c r="S111" i="5"/>
  <c r="K111" i="5"/>
  <c r="J111" i="5"/>
  <c r="T110" i="5"/>
  <c r="U110" i="5" s="1"/>
  <c r="S110" i="5"/>
  <c r="K110" i="5"/>
  <c r="L110" i="5" s="1"/>
  <c r="J110" i="5"/>
  <c r="T109" i="5"/>
  <c r="S109" i="5"/>
  <c r="K109" i="5"/>
  <c r="J109" i="5"/>
  <c r="T108" i="5"/>
  <c r="U108" i="5" s="1"/>
  <c r="S108" i="5"/>
  <c r="K108" i="5"/>
  <c r="L108" i="5" s="1"/>
  <c r="J108" i="5"/>
  <c r="T102" i="5"/>
  <c r="S102" i="5"/>
  <c r="K102" i="5"/>
  <c r="L102" i="5" s="1"/>
  <c r="J102" i="5"/>
  <c r="T101" i="5"/>
  <c r="U101" i="5" s="1"/>
  <c r="S101" i="5"/>
  <c r="L101" i="5"/>
  <c r="K101" i="5"/>
  <c r="J101" i="5"/>
  <c r="T100" i="5"/>
  <c r="U100" i="5" s="1"/>
  <c r="S100" i="5"/>
  <c r="K100" i="5"/>
  <c r="L100" i="5" s="1"/>
  <c r="J100" i="5"/>
  <c r="T99" i="5"/>
  <c r="U99" i="5" s="1"/>
  <c r="S99" i="5"/>
  <c r="K99" i="5"/>
  <c r="L99" i="5" s="1"/>
  <c r="J99" i="5"/>
  <c r="T98" i="5"/>
  <c r="S98" i="5"/>
  <c r="K98" i="5"/>
  <c r="L98" i="5" s="1"/>
  <c r="J98" i="5"/>
  <c r="U97" i="5"/>
  <c r="T97" i="5"/>
  <c r="S97" i="5"/>
  <c r="K97" i="5"/>
  <c r="J97" i="5"/>
  <c r="T96" i="5"/>
  <c r="U96" i="5" s="1"/>
  <c r="S96" i="5"/>
  <c r="K96" i="5"/>
  <c r="J96" i="5"/>
  <c r="T95" i="5"/>
  <c r="S95" i="5"/>
  <c r="K95" i="5"/>
  <c r="J95" i="5"/>
  <c r="T94" i="5"/>
  <c r="U94" i="5" s="1"/>
  <c r="S94" i="5"/>
  <c r="K94" i="5"/>
  <c r="J94" i="5"/>
  <c r="T93" i="5"/>
  <c r="U93" i="5" s="1"/>
  <c r="S93" i="5"/>
  <c r="K93" i="5"/>
  <c r="L93" i="5" s="1"/>
  <c r="J93" i="5"/>
  <c r="T92" i="5"/>
  <c r="S92" i="5"/>
  <c r="U92" i="5" s="1"/>
  <c r="K92" i="5"/>
  <c r="L92" i="5" s="1"/>
  <c r="J92" i="5"/>
  <c r="T91" i="5"/>
  <c r="S91" i="5"/>
  <c r="K91" i="5"/>
  <c r="L91" i="5" s="1"/>
  <c r="J91" i="5"/>
  <c r="T90" i="5"/>
  <c r="S90" i="5"/>
  <c r="K90" i="5"/>
  <c r="L90" i="5" s="1"/>
  <c r="J90" i="5"/>
  <c r="T89" i="5"/>
  <c r="U89" i="5" s="1"/>
  <c r="S89" i="5"/>
  <c r="K89" i="5"/>
  <c r="J89" i="5"/>
  <c r="L89" i="5" s="1"/>
  <c r="T88" i="5"/>
  <c r="S88" i="5"/>
  <c r="K88" i="5"/>
  <c r="L88" i="5" s="1"/>
  <c r="J88" i="5"/>
  <c r="T87" i="5"/>
  <c r="S87" i="5"/>
  <c r="K87" i="5"/>
  <c r="J87" i="5"/>
  <c r="T86" i="5"/>
  <c r="S86" i="5"/>
  <c r="K86" i="5"/>
  <c r="L86" i="5" s="1"/>
  <c r="J86" i="5"/>
  <c r="T85" i="5"/>
  <c r="U85" i="5" s="1"/>
  <c r="S85" i="5"/>
  <c r="K85" i="5"/>
  <c r="J85" i="5"/>
  <c r="L85" i="5" s="1"/>
  <c r="T84" i="5"/>
  <c r="U84" i="5" s="1"/>
  <c r="S84" i="5"/>
  <c r="K84" i="5"/>
  <c r="J84" i="5"/>
  <c r="T83" i="5"/>
  <c r="S83" i="5"/>
  <c r="K83" i="5"/>
  <c r="J83" i="5"/>
  <c r="T82" i="5"/>
  <c r="U82" i="5" s="1"/>
  <c r="S82" i="5"/>
  <c r="K82" i="5"/>
  <c r="J82" i="5"/>
  <c r="T81" i="5"/>
  <c r="U81" i="5" s="1"/>
  <c r="S81" i="5"/>
  <c r="K81" i="5"/>
  <c r="L81" i="5" s="1"/>
  <c r="J81" i="5"/>
  <c r="T80" i="5"/>
  <c r="S80" i="5"/>
  <c r="K80" i="5"/>
  <c r="J80" i="5"/>
  <c r="T79" i="5"/>
  <c r="U79" i="5" s="1"/>
  <c r="S79" i="5"/>
  <c r="K79" i="5"/>
  <c r="L79" i="5" s="1"/>
  <c r="J79" i="5"/>
  <c r="T78" i="5"/>
  <c r="S78" i="5"/>
  <c r="K78" i="5"/>
  <c r="J78" i="5"/>
  <c r="U77" i="5"/>
  <c r="T77" i="5"/>
  <c r="S77" i="5"/>
  <c r="K77" i="5"/>
  <c r="L77" i="5" s="1"/>
  <c r="J77" i="5"/>
  <c r="T76" i="5"/>
  <c r="S76" i="5"/>
  <c r="K76" i="5"/>
  <c r="J76" i="5"/>
  <c r="T75" i="5"/>
  <c r="S75" i="5"/>
  <c r="K75" i="5"/>
  <c r="L75" i="5" s="1"/>
  <c r="J75" i="5"/>
  <c r="T74" i="5"/>
  <c r="S74" i="5"/>
  <c r="K74" i="5"/>
  <c r="J74" i="5"/>
  <c r="U34" i="5"/>
  <c r="T34" i="5"/>
  <c r="S34" i="5"/>
  <c r="L34" i="5"/>
  <c r="K34" i="5"/>
  <c r="J34" i="5"/>
  <c r="T33" i="5"/>
  <c r="U33" i="5" s="1"/>
  <c r="S33" i="5"/>
  <c r="K33" i="5"/>
  <c r="L33" i="5" s="1"/>
  <c r="J33" i="5"/>
  <c r="T32" i="5"/>
  <c r="U32" i="5" s="1"/>
  <c r="S32" i="5"/>
  <c r="K32" i="5"/>
  <c r="L32" i="5" s="1"/>
  <c r="J32" i="5"/>
  <c r="T31" i="5"/>
  <c r="U31" i="5" s="1"/>
  <c r="S31" i="5"/>
  <c r="K31" i="5"/>
  <c r="L31" i="5" s="1"/>
  <c r="J31" i="5"/>
  <c r="U30" i="5"/>
  <c r="T30" i="5"/>
  <c r="S30" i="5"/>
  <c r="L30" i="5"/>
  <c r="K30" i="5"/>
  <c r="J30" i="5"/>
  <c r="T29" i="5"/>
  <c r="U29" i="5" s="1"/>
  <c r="S29" i="5"/>
  <c r="K29" i="5"/>
  <c r="L29" i="5" s="1"/>
  <c r="J29" i="5"/>
  <c r="T28" i="5"/>
  <c r="U28" i="5" s="1"/>
  <c r="S28" i="5"/>
  <c r="K28" i="5"/>
  <c r="L28" i="5" s="1"/>
  <c r="J28" i="5"/>
  <c r="T27" i="5"/>
  <c r="U27" i="5" s="1"/>
  <c r="S27" i="5"/>
  <c r="K27" i="5"/>
  <c r="L27" i="5" s="1"/>
  <c r="J27" i="5"/>
  <c r="U26" i="5"/>
  <c r="T26" i="5"/>
  <c r="S26" i="5"/>
  <c r="L26" i="5"/>
  <c r="K26" i="5"/>
  <c r="J26" i="5"/>
  <c r="T25" i="5"/>
  <c r="S25" i="5"/>
  <c r="U25" i="5" s="1"/>
  <c r="K25" i="5"/>
  <c r="L25" i="5" s="1"/>
  <c r="J25" i="5"/>
  <c r="T24" i="5"/>
  <c r="U24" i="5" s="1"/>
  <c r="S24" i="5"/>
  <c r="K24" i="5"/>
  <c r="L24" i="5" s="1"/>
  <c r="J24" i="5"/>
  <c r="T23" i="5"/>
  <c r="U23" i="5" s="1"/>
  <c r="S23" i="5"/>
  <c r="K23" i="5"/>
  <c r="L23" i="5" s="1"/>
  <c r="J23" i="5"/>
  <c r="U22" i="5"/>
  <c r="T22" i="5"/>
  <c r="S22" i="5"/>
  <c r="L22" i="5"/>
  <c r="K22" i="5"/>
  <c r="J22" i="5"/>
  <c r="T21" i="5"/>
  <c r="S21" i="5"/>
  <c r="U21" i="5" s="1"/>
  <c r="K21" i="5"/>
  <c r="L21" i="5" s="1"/>
  <c r="J21" i="5"/>
  <c r="T20" i="5"/>
  <c r="U20" i="5" s="1"/>
  <c r="S20" i="5"/>
  <c r="K20" i="5"/>
  <c r="L20" i="5" s="1"/>
  <c r="J20" i="5"/>
  <c r="T19" i="5"/>
  <c r="U19" i="5" s="1"/>
  <c r="S19" i="5"/>
  <c r="K19" i="5"/>
  <c r="L19" i="5" s="1"/>
  <c r="J19" i="5"/>
  <c r="U18" i="5"/>
  <c r="T18" i="5"/>
  <c r="S18" i="5"/>
  <c r="L18" i="5"/>
  <c r="K18" i="5"/>
  <c r="J18" i="5"/>
  <c r="T17" i="5"/>
  <c r="S17" i="5"/>
  <c r="U17" i="5" s="1"/>
  <c r="K17" i="5"/>
  <c r="L17" i="5" s="1"/>
  <c r="J17" i="5"/>
  <c r="T16" i="5"/>
  <c r="U16" i="5" s="1"/>
  <c r="S16" i="5"/>
  <c r="K16" i="5"/>
  <c r="L16" i="5" s="1"/>
  <c r="J16" i="5"/>
  <c r="T15" i="5"/>
  <c r="U15" i="5" s="1"/>
  <c r="S15" i="5"/>
  <c r="K15" i="5"/>
  <c r="L15" i="5" s="1"/>
  <c r="J15" i="5"/>
  <c r="U14" i="5"/>
  <c r="T14" i="5"/>
  <c r="S14" i="5"/>
  <c r="L14" i="5"/>
  <c r="K14" i="5"/>
  <c r="J14" i="5"/>
  <c r="T13" i="5"/>
  <c r="S13" i="5"/>
  <c r="U13" i="5" s="1"/>
  <c r="K13" i="5"/>
  <c r="L13" i="5" s="1"/>
  <c r="J13" i="5"/>
  <c r="T12" i="5"/>
  <c r="U12" i="5" s="1"/>
  <c r="S12" i="5"/>
  <c r="K12" i="5"/>
  <c r="L12" i="5" s="1"/>
  <c r="J12" i="5"/>
  <c r="T11" i="5"/>
  <c r="U11" i="5" s="1"/>
  <c r="S11" i="5"/>
  <c r="K11" i="5"/>
  <c r="L11" i="5" s="1"/>
  <c r="J11" i="5"/>
  <c r="U10" i="5"/>
  <c r="T10" i="5"/>
  <c r="S10" i="5"/>
  <c r="L10" i="5"/>
  <c r="K10" i="5"/>
  <c r="J10" i="5"/>
  <c r="T9" i="5"/>
  <c r="U9" i="5" s="1"/>
  <c r="S9" i="5"/>
  <c r="K9" i="5"/>
  <c r="L9" i="5" s="1"/>
  <c r="J9" i="5"/>
  <c r="T8" i="5"/>
  <c r="U8" i="5" s="1"/>
  <c r="S8" i="5"/>
  <c r="K8" i="5"/>
  <c r="L8" i="5" s="1"/>
  <c r="J8" i="5"/>
  <c r="T7" i="5"/>
  <c r="U7" i="5" s="1"/>
  <c r="S7" i="5"/>
  <c r="K7" i="5"/>
  <c r="L7" i="5" s="1"/>
  <c r="J7" i="5"/>
  <c r="U6" i="5"/>
  <c r="T6" i="5"/>
  <c r="S6" i="5"/>
  <c r="L6" i="5"/>
  <c r="K6" i="5"/>
  <c r="J6" i="5"/>
  <c r="U83" i="5" l="1"/>
  <c r="U74" i="5"/>
  <c r="U76" i="5"/>
  <c r="U91" i="5"/>
  <c r="U102" i="5"/>
  <c r="U98" i="5"/>
  <c r="U87" i="5"/>
  <c r="U78" i="5"/>
  <c r="U80" i="5"/>
  <c r="U95" i="5"/>
  <c r="U86" i="5"/>
  <c r="U88" i="5"/>
  <c r="U75" i="5"/>
  <c r="U90" i="5"/>
  <c r="U111" i="5"/>
  <c r="U134" i="5"/>
  <c r="U115" i="5"/>
  <c r="U117" i="5"/>
  <c r="U119" i="5"/>
  <c r="U121" i="5"/>
  <c r="U127" i="5"/>
  <c r="U118" i="5"/>
  <c r="U116" i="5"/>
  <c r="U122" i="5"/>
  <c r="L127" i="5"/>
  <c r="L129" i="5"/>
  <c r="L114" i="5"/>
  <c r="L131" i="5"/>
  <c r="L133" i="5"/>
  <c r="L122" i="5"/>
  <c r="L124" i="5"/>
  <c r="L130" i="5"/>
  <c r="L111" i="5"/>
  <c r="L113" i="5"/>
  <c r="L134" i="5"/>
  <c r="L136" i="5"/>
  <c r="L82" i="5"/>
  <c r="L83" i="5"/>
  <c r="L74" i="5"/>
  <c r="L76" i="5"/>
  <c r="L97" i="5"/>
  <c r="L95" i="5"/>
  <c r="L84" i="5"/>
  <c r="U125" i="5"/>
  <c r="U112" i="5"/>
  <c r="U129" i="5"/>
  <c r="U131" i="5"/>
  <c r="U109" i="5"/>
  <c r="U120" i="5"/>
  <c r="U133" i="5"/>
  <c r="U124" i="5"/>
  <c r="U135" i="5"/>
  <c r="U113" i="5"/>
  <c r="U123" i="5"/>
  <c r="U136" i="5"/>
  <c r="L119" i="5"/>
  <c r="L135" i="5"/>
  <c r="L109" i="5"/>
  <c r="L116" i="5"/>
  <c r="L123" i="5"/>
  <c r="L125" i="5"/>
  <c r="L132" i="5"/>
  <c r="L121" i="5"/>
  <c r="L112" i="5"/>
  <c r="L128" i="5"/>
  <c r="L78" i="5"/>
  <c r="L80" i="5"/>
  <c r="L87" i="5"/>
  <c r="L94" i="5"/>
  <c r="L96" i="5"/>
  <c r="T136" i="4"/>
  <c r="U136" i="4" s="1"/>
  <c r="S136" i="4"/>
  <c r="K136" i="4"/>
  <c r="L136" i="4" s="1"/>
  <c r="J136" i="4"/>
  <c r="T135" i="4"/>
  <c r="S135" i="4"/>
  <c r="L135" i="4"/>
  <c r="K135" i="4"/>
  <c r="J135" i="4"/>
  <c r="T134" i="4"/>
  <c r="U134" i="4" s="1"/>
  <c r="S134" i="4"/>
  <c r="L134" i="4"/>
  <c r="K134" i="4"/>
  <c r="J134" i="4"/>
  <c r="T133" i="4"/>
  <c r="S133" i="4"/>
  <c r="K133" i="4"/>
  <c r="L133" i="4" s="1"/>
  <c r="J133" i="4"/>
  <c r="T132" i="4"/>
  <c r="U132" i="4" s="1"/>
  <c r="S132" i="4"/>
  <c r="K132" i="4"/>
  <c r="L132" i="4" s="1"/>
  <c r="J132" i="4"/>
  <c r="T131" i="4"/>
  <c r="S131" i="4"/>
  <c r="L131" i="4"/>
  <c r="K131" i="4"/>
  <c r="J131" i="4"/>
  <c r="T130" i="4"/>
  <c r="S130" i="4"/>
  <c r="L130" i="4"/>
  <c r="K130" i="4"/>
  <c r="J130" i="4"/>
  <c r="T129" i="4"/>
  <c r="U129" i="4" s="1"/>
  <c r="S129" i="4"/>
  <c r="K129" i="4"/>
  <c r="J129" i="4"/>
  <c r="T128" i="4"/>
  <c r="U128" i="4" s="1"/>
  <c r="S128" i="4"/>
  <c r="K128" i="4"/>
  <c r="L128" i="4" s="1"/>
  <c r="J128" i="4"/>
  <c r="T127" i="4"/>
  <c r="U127" i="4" s="1"/>
  <c r="S127" i="4"/>
  <c r="K127" i="4"/>
  <c r="J127" i="4"/>
  <c r="L127" i="4" s="1"/>
  <c r="T126" i="4"/>
  <c r="U126" i="4" s="1"/>
  <c r="S126" i="4"/>
  <c r="L126" i="4"/>
  <c r="K126" i="4"/>
  <c r="J126" i="4"/>
  <c r="T125" i="4"/>
  <c r="U125" i="4" s="1"/>
  <c r="S125" i="4"/>
  <c r="K125" i="4"/>
  <c r="L125" i="4" s="1"/>
  <c r="J125" i="4"/>
  <c r="T124" i="4"/>
  <c r="S124" i="4"/>
  <c r="K124" i="4"/>
  <c r="L124" i="4" s="1"/>
  <c r="J124" i="4"/>
  <c r="T123" i="4"/>
  <c r="U123" i="4" s="1"/>
  <c r="S123" i="4"/>
  <c r="K123" i="4"/>
  <c r="L123" i="4" s="1"/>
  <c r="J123" i="4"/>
  <c r="T122" i="4"/>
  <c r="S122" i="4"/>
  <c r="K122" i="4"/>
  <c r="J122" i="4"/>
  <c r="L122" i="4" s="1"/>
  <c r="T121" i="4"/>
  <c r="U121" i="4" s="1"/>
  <c r="S121" i="4"/>
  <c r="K121" i="4"/>
  <c r="L121" i="4" s="1"/>
  <c r="J121" i="4"/>
  <c r="T120" i="4"/>
  <c r="S120" i="4"/>
  <c r="K120" i="4"/>
  <c r="L120" i="4" s="1"/>
  <c r="J120" i="4"/>
  <c r="T119" i="4"/>
  <c r="U119" i="4" s="1"/>
  <c r="S119" i="4"/>
  <c r="L119" i="4"/>
  <c r="K119" i="4"/>
  <c r="J119" i="4"/>
  <c r="T118" i="4"/>
  <c r="S118" i="4"/>
  <c r="K118" i="4"/>
  <c r="L118" i="4" s="1"/>
  <c r="J118" i="4"/>
  <c r="T117" i="4"/>
  <c r="S117" i="4"/>
  <c r="K117" i="4"/>
  <c r="L117" i="4" s="1"/>
  <c r="J117" i="4"/>
  <c r="T116" i="4"/>
  <c r="S116" i="4"/>
  <c r="K116" i="4"/>
  <c r="L116" i="4" s="1"/>
  <c r="J116" i="4"/>
  <c r="T115" i="4"/>
  <c r="S115" i="4"/>
  <c r="K115" i="4"/>
  <c r="L115" i="4" s="1"/>
  <c r="J115" i="4"/>
  <c r="T114" i="4"/>
  <c r="S114" i="4"/>
  <c r="U114" i="4" s="1"/>
  <c r="L114" i="4"/>
  <c r="K114" i="4"/>
  <c r="J114" i="4"/>
  <c r="T113" i="4"/>
  <c r="U113" i="4" s="1"/>
  <c r="S113" i="4"/>
  <c r="K113" i="4"/>
  <c r="J113" i="4"/>
  <c r="T112" i="4"/>
  <c r="U112" i="4" s="1"/>
  <c r="S112" i="4"/>
  <c r="K112" i="4"/>
  <c r="L112" i="4" s="1"/>
  <c r="J112" i="4"/>
  <c r="T111" i="4"/>
  <c r="U111" i="4" s="1"/>
  <c r="S111" i="4"/>
  <c r="L111" i="4"/>
  <c r="K111" i="4"/>
  <c r="J111" i="4"/>
  <c r="T110" i="4"/>
  <c r="S110" i="4"/>
  <c r="U110" i="4" s="1"/>
  <c r="K110" i="4"/>
  <c r="L110" i="4" s="1"/>
  <c r="J110" i="4"/>
  <c r="T109" i="4"/>
  <c r="S109" i="4"/>
  <c r="K109" i="4"/>
  <c r="L109" i="4" s="1"/>
  <c r="J109" i="4"/>
  <c r="T108" i="4"/>
  <c r="U108" i="4" s="1"/>
  <c r="S108" i="4"/>
  <c r="L108" i="4"/>
  <c r="K108" i="4"/>
  <c r="J108" i="4"/>
  <c r="T102" i="4"/>
  <c r="U102" i="4" s="1"/>
  <c r="S102" i="4"/>
  <c r="K102" i="4"/>
  <c r="L102" i="4" s="1"/>
  <c r="J102" i="4"/>
  <c r="T101" i="4"/>
  <c r="S101" i="4"/>
  <c r="K101" i="4"/>
  <c r="L101" i="4" s="1"/>
  <c r="J101" i="4"/>
  <c r="T100" i="4"/>
  <c r="U100" i="4" s="1"/>
  <c r="S100" i="4"/>
  <c r="K100" i="4"/>
  <c r="J100" i="4"/>
  <c r="T99" i="4"/>
  <c r="S99" i="4"/>
  <c r="K99" i="4"/>
  <c r="L99" i="4" s="1"/>
  <c r="J99" i="4"/>
  <c r="T98" i="4"/>
  <c r="U98" i="4" s="1"/>
  <c r="S98" i="4"/>
  <c r="K98" i="4"/>
  <c r="L98" i="4" s="1"/>
  <c r="J98" i="4"/>
  <c r="T97" i="4"/>
  <c r="S97" i="4"/>
  <c r="K97" i="4"/>
  <c r="J97" i="4"/>
  <c r="L97" i="4" s="1"/>
  <c r="T96" i="4"/>
  <c r="U96" i="4" s="1"/>
  <c r="S96" i="4"/>
  <c r="K96" i="4"/>
  <c r="L96" i="4" s="1"/>
  <c r="J96" i="4"/>
  <c r="T95" i="4"/>
  <c r="S95" i="4"/>
  <c r="K95" i="4"/>
  <c r="L95" i="4" s="1"/>
  <c r="J95" i="4"/>
  <c r="T94" i="4"/>
  <c r="U94" i="4" s="1"/>
  <c r="S94" i="4"/>
  <c r="K94" i="4"/>
  <c r="J94" i="4"/>
  <c r="L94" i="4" s="1"/>
  <c r="T93" i="4"/>
  <c r="S93" i="4"/>
  <c r="K93" i="4"/>
  <c r="L93" i="4" s="1"/>
  <c r="J93" i="4"/>
  <c r="T92" i="4"/>
  <c r="U92" i="4" s="1"/>
  <c r="S92" i="4"/>
  <c r="K92" i="4"/>
  <c r="L92" i="4" s="1"/>
  <c r="J92" i="4"/>
  <c r="T91" i="4"/>
  <c r="S91" i="4"/>
  <c r="L91" i="4"/>
  <c r="K91" i="4"/>
  <c r="J91" i="4"/>
  <c r="T90" i="4"/>
  <c r="U90" i="4" s="1"/>
  <c r="S90" i="4"/>
  <c r="K90" i="4"/>
  <c r="L90" i="4" s="1"/>
  <c r="J90" i="4"/>
  <c r="T89" i="4"/>
  <c r="S89" i="4"/>
  <c r="K89" i="4"/>
  <c r="J89" i="4"/>
  <c r="L89" i="4" s="1"/>
  <c r="T88" i="4"/>
  <c r="U88" i="4" s="1"/>
  <c r="S88" i="4"/>
  <c r="K88" i="4"/>
  <c r="J88" i="4"/>
  <c r="T87" i="4"/>
  <c r="U87" i="4" s="1"/>
  <c r="S87" i="4"/>
  <c r="K87" i="4"/>
  <c r="L87" i="4" s="1"/>
  <c r="J87" i="4"/>
  <c r="T86" i="4"/>
  <c r="U86" i="4" s="1"/>
  <c r="S86" i="4"/>
  <c r="L86" i="4"/>
  <c r="K86" i="4"/>
  <c r="J86" i="4"/>
  <c r="T85" i="4"/>
  <c r="S85" i="4"/>
  <c r="K85" i="4"/>
  <c r="L85" i="4" s="1"/>
  <c r="J85" i="4"/>
  <c r="T84" i="4"/>
  <c r="S84" i="4"/>
  <c r="K84" i="4"/>
  <c r="L84" i="4" s="1"/>
  <c r="J84" i="4"/>
  <c r="T83" i="4"/>
  <c r="S83" i="4"/>
  <c r="K83" i="4"/>
  <c r="L83" i="4" s="1"/>
  <c r="J83" i="4"/>
  <c r="T82" i="4"/>
  <c r="S82" i="4"/>
  <c r="K82" i="4"/>
  <c r="L82" i="4" s="1"/>
  <c r="J82" i="4"/>
  <c r="T81" i="4"/>
  <c r="S81" i="4"/>
  <c r="U81" i="4" s="1"/>
  <c r="L81" i="4"/>
  <c r="K81" i="4"/>
  <c r="J81" i="4"/>
  <c r="T80" i="4"/>
  <c r="S80" i="4"/>
  <c r="K80" i="4"/>
  <c r="J80" i="4"/>
  <c r="T79" i="4"/>
  <c r="S79" i="4"/>
  <c r="K79" i="4"/>
  <c r="L79" i="4" s="1"/>
  <c r="J79" i="4"/>
  <c r="T78" i="4"/>
  <c r="S78" i="4"/>
  <c r="K78" i="4"/>
  <c r="L78" i="4" s="1"/>
  <c r="J78" i="4"/>
  <c r="T77" i="4"/>
  <c r="S77" i="4"/>
  <c r="K77" i="4"/>
  <c r="L77" i="4" s="1"/>
  <c r="J77" i="4"/>
  <c r="T76" i="4"/>
  <c r="S76" i="4"/>
  <c r="K76" i="4"/>
  <c r="L76" i="4" s="1"/>
  <c r="J76" i="4"/>
  <c r="T75" i="4"/>
  <c r="S75" i="4"/>
  <c r="K75" i="4"/>
  <c r="J75" i="4"/>
  <c r="L75" i="4" s="1"/>
  <c r="T74" i="4"/>
  <c r="S74" i="4"/>
  <c r="L74" i="4"/>
  <c r="K74" i="4"/>
  <c r="J74" i="4"/>
  <c r="T34" i="4"/>
  <c r="S34" i="4"/>
  <c r="U34" i="4" s="1"/>
  <c r="L34" i="4"/>
  <c r="K34" i="4"/>
  <c r="J34" i="4"/>
  <c r="T33" i="4"/>
  <c r="U33" i="4" s="1"/>
  <c r="S33" i="4"/>
  <c r="K33" i="4"/>
  <c r="L33" i="4" s="1"/>
  <c r="J33" i="4"/>
  <c r="T32" i="4"/>
  <c r="U32" i="4" s="1"/>
  <c r="S32" i="4"/>
  <c r="L32" i="4"/>
  <c r="K32" i="4"/>
  <c r="J32" i="4"/>
  <c r="T31" i="4"/>
  <c r="U31" i="4" s="1"/>
  <c r="S31" i="4"/>
  <c r="L31" i="4"/>
  <c r="K31" i="4"/>
  <c r="J31" i="4"/>
  <c r="T30" i="4"/>
  <c r="S30" i="4"/>
  <c r="U30" i="4" s="1"/>
  <c r="L30" i="4"/>
  <c r="K30" i="4"/>
  <c r="J30" i="4"/>
  <c r="T29" i="4"/>
  <c r="U29" i="4" s="1"/>
  <c r="S29" i="4"/>
  <c r="K29" i="4"/>
  <c r="L29" i="4" s="1"/>
  <c r="J29" i="4"/>
  <c r="T28" i="4"/>
  <c r="U28" i="4" s="1"/>
  <c r="S28" i="4"/>
  <c r="L28" i="4"/>
  <c r="K28" i="4"/>
  <c r="J28" i="4"/>
  <c r="T27" i="4"/>
  <c r="U27" i="4" s="1"/>
  <c r="S27" i="4"/>
  <c r="L27" i="4"/>
  <c r="K27" i="4"/>
  <c r="J27" i="4"/>
  <c r="T26" i="4"/>
  <c r="S26" i="4"/>
  <c r="U26" i="4" s="1"/>
  <c r="L26" i="4"/>
  <c r="K26" i="4"/>
  <c r="J26" i="4"/>
  <c r="T25" i="4"/>
  <c r="U25" i="4" s="1"/>
  <c r="S25" i="4"/>
  <c r="K25" i="4"/>
  <c r="L25" i="4" s="1"/>
  <c r="J25" i="4"/>
  <c r="T24" i="4"/>
  <c r="U24" i="4" s="1"/>
  <c r="S24" i="4"/>
  <c r="L24" i="4"/>
  <c r="K24" i="4"/>
  <c r="J24" i="4"/>
  <c r="T23" i="4"/>
  <c r="U23" i="4" s="1"/>
  <c r="S23" i="4"/>
  <c r="L23" i="4"/>
  <c r="K23" i="4"/>
  <c r="J23" i="4"/>
  <c r="T22" i="4"/>
  <c r="S22" i="4"/>
  <c r="U22" i="4" s="1"/>
  <c r="L22" i="4"/>
  <c r="K22" i="4"/>
  <c r="J22" i="4"/>
  <c r="T21" i="4"/>
  <c r="U21" i="4" s="1"/>
  <c r="S21" i="4"/>
  <c r="K21" i="4"/>
  <c r="L21" i="4" s="1"/>
  <c r="J21" i="4"/>
  <c r="T20" i="4"/>
  <c r="U20" i="4" s="1"/>
  <c r="S20" i="4"/>
  <c r="L20" i="4"/>
  <c r="K20" i="4"/>
  <c r="J20" i="4"/>
  <c r="T19" i="4"/>
  <c r="U19" i="4" s="1"/>
  <c r="S19" i="4"/>
  <c r="L19" i="4"/>
  <c r="K19" i="4"/>
  <c r="J19" i="4"/>
  <c r="T18" i="4"/>
  <c r="S18" i="4"/>
  <c r="U18" i="4" s="1"/>
  <c r="L18" i="4"/>
  <c r="K18" i="4"/>
  <c r="J18" i="4"/>
  <c r="T17" i="4"/>
  <c r="U17" i="4" s="1"/>
  <c r="S17" i="4"/>
  <c r="K17" i="4"/>
  <c r="L17" i="4" s="1"/>
  <c r="J17" i="4"/>
  <c r="T16" i="4"/>
  <c r="U16" i="4" s="1"/>
  <c r="S16" i="4"/>
  <c r="L16" i="4"/>
  <c r="K16" i="4"/>
  <c r="J16" i="4"/>
  <c r="T15" i="4"/>
  <c r="U15" i="4" s="1"/>
  <c r="S15" i="4"/>
  <c r="L15" i="4"/>
  <c r="K15" i="4"/>
  <c r="J15" i="4"/>
  <c r="T14" i="4"/>
  <c r="S14" i="4"/>
  <c r="U14" i="4" s="1"/>
  <c r="L14" i="4"/>
  <c r="K14" i="4"/>
  <c r="J14" i="4"/>
  <c r="T13" i="4"/>
  <c r="U13" i="4" s="1"/>
  <c r="S13" i="4"/>
  <c r="K13" i="4"/>
  <c r="L13" i="4" s="1"/>
  <c r="J13" i="4"/>
  <c r="T12" i="4"/>
  <c r="U12" i="4" s="1"/>
  <c r="S12" i="4"/>
  <c r="L12" i="4"/>
  <c r="K12" i="4"/>
  <c r="J12" i="4"/>
  <c r="T11" i="4"/>
  <c r="U11" i="4" s="1"/>
  <c r="S11" i="4"/>
  <c r="L11" i="4"/>
  <c r="K11" i="4"/>
  <c r="J11" i="4"/>
  <c r="T10" i="4"/>
  <c r="S10" i="4"/>
  <c r="U10" i="4" s="1"/>
  <c r="L10" i="4"/>
  <c r="K10" i="4"/>
  <c r="J10" i="4"/>
  <c r="T9" i="4"/>
  <c r="U9" i="4" s="1"/>
  <c r="S9" i="4"/>
  <c r="K9" i="4"/>
  <c r="L9" i="4" s="1"/>
  <c r="J9" i="4"/>
  <c r="T8" i="4"/>
  <c r="U8" i="4" s="1"/>
  <c r="S8" i="4"/>
  <c r="L8" i="4"/>
  <c r="K8" i="4"/>
  <c r="J8" i="4"/>
  <c r="T7" i="4"/>
  <c r="U7" i="4" s="1"/>
  <c r="S7" i="4"/>
  <c r="L7" i="4"/>
  <c r="K7" i="4"/>
  <c r="J7" i="4"/>
  <c r="T6" i="4"/>
  <c r="S6" i="4"/>
  <c r="U6" i="4" s="1"/>
  <c r="L6" i="4"/>
  <c r="K6" i="4"/>
  <c r="J6" i="4"/>
  <c r="J40" i="3"/>
  <c r="K40" i="3"/>
  <c r="S40" i="3"/>
  <c r="T40" i="3"/>
  <c r="U40" i="3" s="1"/>
  <c r="J41" i="3"/>
  <c r="K41" i="3"/>
  <c r="L41" i="3" s="1"/>
  <c r="S41" i="3"/>
  <c r="T41" i="3"/>
  <c r="J42" i="3"/>
  <c r="K42" i="3"/>
  <c r="L42" i="3" s="1"/>
  <c r="S42" i="3"/>
  <c r="T42" i="3"/>
  <c r="U42" i="3" s="1"/>
  <c r="J43" i="3"/>
  <c r="L43" i="3" s="1"/>
  <c r="K43" i="3"/>
  <c r="S43" i="3"/>
  <c r="T43" i="3"/>
  <c r="J44" i="3"/>
  <c r="K44" i="3"/>
  <c r="L44" i="3" s="1"/>
  <c r="S44" i="3"/>
  <c r="T44" i="3"/>
  <c r="U44" i="3" s="1"/>
  <c r="J45" i="3"/>
  <c r="K45" i="3"/>
  <c r="S45" i="3"/>
  <c r="U45" i="3" s="1"/>
  <c r="T45" i="3"/>
  <c r="J46" i="3"/>
  <c r="K46" i="3"/>
  <c r="L46" i="3" s="1"/>
  <c r="S46" i="3"/>
  <c r="T46" i="3"/>
  <c r="U46" i="3" s="1"/>
  <c r="J47" i="3"/>
  <c r="K47" i="3"/>
  <c r="S47" i="3"/>
  <c r="T47" i="3"/>
  <c r="U47" i="3" s="1"/>
  <c r="J48" i="3"/>
  <c r="K48" i="3"/>
  <c r="S48" i="3"/>
  <c r="T48" i="3"/>
  <c r="U48" i="3" s="1"/>
  <c r="J49" i="3"/>
  <c r="K49" i="3"/>
  <c r="L49" i="3" s="1"/>
  <c r="S49" i="3"/>
  <c r="T49" i="3"/>
  <c r="J50" i="3"/>
  <c r="K50" i="3"/>
  <c r="L50" i="3"/>
  <c r="S50" i="3"/>
  <c r="T50" i="3"/>
  <c r="U50" i="3" s="1"/>
  <c r="J51" i="3"/>
  <c r="L51" i="3" s="1"/>
  <c r="K51" i="3"/>
  <c r="S51" i="3"/>
  <c r="U51" i="3" s="1"/>
  <c r="T51" i="3"/>
  <c r="J52" i="3"/>
  <c r="K52" i="3"/>
  <c r="L52" i="3" s="1"/>
  <c r="S52" i="3"/>
  <c r="T52" i="3"/>
  <c r="J53" i="3"/>
  <c r="K53" i="3"/>
  <c r="S53" i="3"/>
  <c r="T53" i="3"/>
  <c r="J54" i="3"/>
  <c r="K54" i="3"/>
  <c r="L54" i="3" s="1"/>
  <c r="S54" i="3"/>
  <c r="U54" i="3" s="1"/>
  <c r="T54" i="3"/>
  <c r="J55" i="3"/>
  <c r="K55" i="3"/>
  <c r="S55" i="3"/>
  <c r="T55" i="3"/>
  <c r="U55" i="3" s="1"/>
  <c r="T68" i="3"/>
  <c r="S68" i="3"/>
  <c r="K68" i="3"/>
  <c r="L68" i="3" s="1"/>
  <c r="J68" i="3"/>
  <c r="T67" i="3"/>
  <c r="U67" i="3" s="1"/>
  <c r="S67" i="3"/>
  <c r="K67" i="3"/>
  <c r="J67" i="3"/>
  <c r="T66" i="3"/>
  <c r="S66" i="3"/>
  <c r="L66" i="3"/>
  <c r="K66" i="3"/>
  <c r="J66" i="3"/>
  <c r="T65" i="3"/>
  <c r="S65" i="3"/>
  <c r="U65" i="3" s="1"/>
  <c r="K65" i="3"/>
  <c r="J65" i="3"/>
  <c r="T64" i="3"/>
  <c r="S64" i="3"/>
  <c r="K64" i="3"/>
  <c r="J64" i="3"/>
  <c r="T63" i="3"/>
  <c r="S63" i="3"/>
  <c r="K63" i="3"/>
  <c r="J63" i="3"/>
  <c r="T62" i="3"/>
  <c r="S62" i="3"/>
  <c r="K62" i="3"/>
  <c r="L62" i="3" s="1"/>
  <c r="J62" i="3"/>
  <c r="T61" i="3"/>
  <c r="S61" i="3"/>
  <c r="K61" i="3"/>
  <c r="L61" i="3" s="1"/>
  <c r="J61" i="3"/>
  <c r="T60" i="3"/>
  <c r="U60" i="3" s="1"/>
  <c r="S60" i="3"/>
  <c r="K60" i="3"/>
  <c r="L60" i="3" s="1"/>
  <c r="J60" i="3"/>
  <c r="T59" i="3"/>
  <c r="S59" i="3"/>
  <c r="K59" i="3"/>
  <c r="L59" i="3" s="1"/>
  <c r="J59" i="3"/>
  <c r="T58" i="3"/>
  <c r="U58" i="3" s="1"/>
  <c r="S58" i="3"/>
  <c r="K58" i="3"/>
  <c r="J58" i="3"/>
  <c r="T57" i="3"/>
  <c r="S57" i="3"/>
  <c r="K57" i="3"/>
  <c r="L57" i="3" s="1"/>
  <c r="J57" i="3"/>
  <c r="T56" i="3"/>
  <c r="U56" i="3" s="1"/>
  <c r="S56" i="3"/>
  <c r="K56" i="3"/>
  <c r="J56" i="3"/>
  <c r="T34" i="3"/>
  <c r="U34" i="3" s="1"/>
  <c r="S34" i="3"/>
  <c r="K34" i="3"/>
  <c r="L34" i="3" s="1"/>
  <c r="J34" i="3"/>
  <c r="T33" i="3"/>
  <c r="U33" i="3" s="1"/>
  <c r="S33" i="3"/>
  <c r="K33" i="3"/>
  <c r="L33" i="3" s="1"/>
  <c r="J33" i="3"/>
  <c r="T32" i="3"/>
  <c r="S32" i="3"/>
  <c r="K32" i="3"/>
  <c r="L32" i="3" s="1"/>
  <c r="J32" i="3"/>
  <c r="T31" i="3"/>
  <c r="U31" i="3" s="1"/>
  <c r="S31" i="3"/>
  <c r="K31" i="3"/>
  <c r="L31" i="3" s="1"/>
  <c r="J31" i="3"/>
  <c r="T30" i="3"/>
  <c r="S30" i="3"/>
  <c r="K30" i="3"/>
  <c r="L30" i="3" s="1"/>
  <c r="J30" i="3"/>
  <c r="T29" i="3"/>
  <c r="U29" i="3" s="1"/>
  <c r="S29" i="3"/>
  <c r="L29" i="3"/>
  <c r="K29" i="3"/>
  <c r="J29" i="3"/>
  <c r="T28" i="3"/>
  <c r="S28" i="3"/>
  <c r="K28" i="3"/>
  <c r="J28" i="3"/>
  <c r="T27" i="3"/>
  <c r="S27" i="3"/>
  <c r="K27" i="3"/>
  <c r="J27" i="3"/>
  <c r="T26" i="3"/>
  <c r="S26" i="3"/>
  <c r="K26" i="3"/>
  <c r="J26" i="3"/>
  <c r="T25" i="3"/>
  <c r="S25" i="3"/>
  <c r="K25" i="3"/>
  <c r="J25" i="3"/>
  <c r="T24" i="3"/>
  <c r="S24" i="3"/>
  <c r="K24" i="3"/>
  <c r="J24" i="3"/>
  <c r="T23" i="3"/>
  <c r="S23" i="3"/>
  <c r="K23" i="3"/>
  <c r="J23" i="3"/>
  <c r="T22" i="3"/>
  <c r="S22" i="3"/>
  <c r="K22" i="3"/>
  <c r="J22" i="3"/>
  <c r="T21" i="3"/>
  <c r="S21" i="3"/>
  <c r="K21" i="3"/>
  <c r="J21" i="3"/>
  <c r="T20" i="3"/>
  <c r="S20" i="3"/>
  <c r="U20" i="3" s="1"/>
  <c r="K20" i="3"/>
  <c r="J20" i="3"/>
  <c r="T19" i="3"/>
  <c r="S19" i="3"/>
  <c r="K19" i="3"/>
  <c r="J19" i="3"/>
  <c r="T18" i="3"/>
  <c r="S18" i="3"/>
  <c r="K18" i="3"/>
  <c r="L18" i="3" s="1"/>
  <c r="J18" i="3"/>
  <c r="T17" i="3"/>
  <c r="S17" i="3"/>
  <c r="K17" i="3"/>
  <c r="L17" i="3" s="1"/>
  <c r="J17" i="3"/>
  <c r="T16" i="3"/>
  <c r="S16" i="3"/>
  <c r="K16" i="3"/>
  <c r="J16" i="3"/>
  <c r="T15" i="3"/>
  <c r="S15" i="3"/>
  <c r="K15" i="3"/>
  <c r="J15" i="3"/>
  <c r="T14" i="3"/>
  <c r="U14" i="3" s="1"/>
  <c r="S14" i="3"/>
  <c r="K14" i="3"/>
  <c r="L14" i="3" s="1"/>
  <c r="J14" i="3"/>
  <c r="T13" i="3"/>
  <c r="S13" i="3"/>
  <c r="L13" i="3"/>
  <c r="K13" i="3"/>
  <c r="J13" i="3"/>
  <c r="T12" i="3"/>
  <c r="S12" i="3"/>
  <c r="K12" i="3"/>
  <c r="J12" i="3"/>
  <c r="T11" i="3"/>
  <c r="S11" i="3"/>
  <c r="K11" i="3"/>
  <c r="J11" i="3"/>
  <c r="T10" i="3"/>
  <c r="S10" i="3"/>
  <c r="K10" i="3"/>
  <c r="J10" i="3"/>
  <c r="T9" i="3"/>
  <c r="S9" i="3"/>
  <c r="K9" i="3"/>
  <c r="J9" i="3"/>
  <c r="T8" i="3"/>
  <c r="S8" i="3"/>
  <c r="K8" i="3"/>
  <c r="J8" i="3"/>
  <c r="T7" i="3"/>
  <c r="S7" i="3"/>
  <c r="K7" i="3"/>
  <c r="J7" i="3"/>
  <c r="T6" i="3"/>
  <c r="S6" i="3"/>
  <c r="K6" i="3"/>
  <c r="J6" i="3"/>
  <c r="T136" i="2"/>
  <c r="S136" i="2"/>
  <c r="K136" i="2"/>
  <c r="J136" i="2"/>
  <c r="L136" i="2" s="1"/>
  <c r="T135" i="2"/>
  <c r="U135" i="2" s="1"/>
  <c r="S135" i="2"/>
  <c r="K135" i="2"/>
  <c r="L135" i="2" s="1"/>
  <c r="J135" i="2"/>
  <c r="T134" i="2"/>
  <c r="S134" i="2"/>
  <c r="K134" i="2"/>
  <c r="J134" i="2"/>
  <c r="T133" i="2"/>
  <c r="S133" i="2"/>
  <c r="K133" i="2"/>
  <c r="L133" i="2" s="1"/>
  <c r="J133" i="2"/>
  <c r="T132" i="2"/>
  <c r="S132" i="2"/>
  <c r="K132" i="2"/>
  <c r="J132" i="2"/>
  <c r="T131" i="2"/>
  <c r="U131" i="2" s="1"/>
  <c r="S131" i="2"/>
  <c r="K131" i="2"/>
  <c r="L131" i="2" s="1"/>
  <c r="J131" i="2"/>
  <c r="T130" i="2"/>
  <c r="S130" i="2"/>
  <c r="K130" i="2"/>
  <c r="J130" i="2"/>
  <c r="T129" i="2"/>
  <c r="U129" i="2" s="1"/>
  <c r="S129" i="2"/>
  <c r="K129" i="2"/>
  <c r="J129" i="2"/>
  <c r="T128" i="2"/>
  <c r="S128" i="2"/>
  <c r="K128" i="2"/>
  <c r="J128" i="2"/>
  <c r="L128" i="2" s="1"/>
  <c r="U127" i="2"/>
  <c r="T127" i="2"/>
  <c r="S127" i="2"/>
  <c r="K127" i="2"/>
  <c r="J127" i="2"/>
  <c r="T126" i="2"/>
  <c r="U126" i="2" s="1"/>
  <c r="S126" i="2"/>
  <c r="K126" i="2"/>
  <c r="L126" i="2" s="1"/>
  <c r="J126" i="2"/>
  <c r="T125" i="2"/>
  <c r="S125" i="2"/>
  <c r="K125" i="2"/>
  <c r="J125" i="2"/>
  <c r="T124" i="2"/>
  <c r="S124" i="2"/>
  <c r="K124" i="2"/>
  <c r="J124" i="2"/>
  <c r="T123" i="2"/>
  <c r="U123" i="2" s="1"/>
  <c r="S123" i="2"/>
  <c r="K123" i="2"/>
  <c r="J123" i="2"/>
  <c r="T122" i="2"/>
  <c r="S122" i="2"/>
  <c r="K122" i="2"/>
  <c r="J122" i="2"/>
  <c r="T121" i="2"/>
  <c r="U121" i="2" s="1"/>
  <c r="S121" i="2"/>
  <c r="K121" i="2"/>
  <c r="J121" i="2"/>
  <c r="T120" i="2"/>
  <c r="S120" i="2"/>
  <c r="K120" i="2"/>
  <c r="J120" i="2"/>
  <c r="L120" i="2" s="1"/>
  <c r="U119" i="2"/>
  <c r="T119" i="2"/>
  <c r="S119" i="2"/>
  <c r="K119" i="2"/>
  <c r="J119" i="2"/>
  <c r="T118" i="2"/>
  <c r="S118" i="2"/>
  <c r="K118" i="2"/>
  <c r="L118" i="2" s="1"/>
  <c r="J118" i="2"/>
  <c r="T117" i="2"/>
  <c r="U117" i="2" s="1"/>
  <c r="S117" i="2"/>
  <c r="K117" i="2"/>
  <c r="L117" i="2" s="1"/>
  <c r="J117" i="2"/>
  <c r="T116" i="2"/>
  <c r="S116" i="2"/>
  <c r="K116" i="2"/>
  <c r="J116" i="2"/>
  <c r="T115" i="2"/>
  <c r="S115" i="2"/>
  <c r="U115" i="2" s="1"/>
  <c r="K115" i="2"/>
  <c r="J115" i="2"/>
  <c r="T114" i="2"/>
  <c r="S114" i="2"/>
  <c r="K114" i="2"/>
  <c r="L114" i="2" s="1"/>
  <c r="J114" i="2"/>
  <c r="T113" i="2"/>
  <c r="S113" i="2"/>
  <c r="K113" i="2"/>
  <c r="J113" i="2"/>
  <c r="T112" i="2"/>
  <c r="S112" i="2"/>
  <c r="K112" i="2"/>
  <c r="J112" i="2"/>
  <c r="T111" i="2"/>
  <c r="S111" i="2"/>
  <c r="U111" i="2" s="1"/>
  <c r="K111" i="2"/>
  <c r="J111" i="2"/>
  <c r="T110" i="2"/>
  <c r="S110" i="2"/>
  <c r="L110" i="2"/>
  <c r="K110" i="2"/>
  <c r="J110" i="2"/>
  <c r="T109" i="2"/>
  <c r="S109" i="2"/>
  <c r="K109" i="2"/>
  <c r="J109" i="2"/>
  <c r="T108" i="2"/>
  <c r="U108" i="2" s="1"/>
  <c r="S108" i="2"/>
  <c r="K108" i="2"/>
  <c r="J108" i="2"/>
  <c r="T102" i="2"/>
  <c r="U102" i="2" s="1"/>
  <c r="S102" i="2"/>
  <c r="K102" i="2"/>
  <c r="J102" i="2"/>
  <c r="T101" i="2"/>
  <c r="S101" i="2"/>
  <c r="K101" i="2"/>
  <c r="J101" i="2"/>
  <c r="L101" i="2" s="1"/>
  <c r="T100" i="2"/>
  <c r="S100" i="2"/>
  <c r="K100" i="2"/>
  <c r="J100" i="2"/>
  <c r="T99" i="2"/>
  <c r="U99" i="2" s="1"/>
  <c r="S99" i="2"/>
  <c r="K99" i="2"/>
  <c r="J99" i="2"/>
  <c r="L99" i="2" s="1"/>
  <c r="T98" i="2"/>
  <c r="S98" i="2"/>
  <c r="U98" i="2" s="1"/>
  <c r="K98" i="2"/>
  <c r="J98" i="2"/>
  <c r="T97" i="2"/>
  <c r="S97" i="2"/>
  <c r="K97" i="2"/>
  <c r="J97" i="2"/>
  <c r="T96" i="2"/>
  <c r="S96" i="2"/>
  <c r="K96" i="2"/>
  <c r="L96" i="2" s="1"/>
  <c r="J96" i="2"/>
  <c r="T95" i="2"/>
  <c r="S95" i="2"/>
  <c r="K95" i="2"/>
  <c r="J95" i="2"/>
  <c r="L95" i="2" s="1"/>
  <c r="T94" i="2"/>
  <c r="S94" i="2"/>
  <c r="K94" i="2"/>
  <c r="L94" i="2" s="1"/>
  <c r="J94" i="2"/>
  <c r="T93" i="2"/>
  <c r="U93" i="2" s="1"/>
  <c r="S93" i="2"/>
  <c r="K93" i="2"/>
  <c r="J93" i="2"/>
  <c r="T92" i="2"/>
  <c r="U92" i="2" s="1"/>
  <c r="S92" i="2"/>
  <c r="K92" i="2"/>
  <c r="J92" i="2"/>
  <c r="T91" i="2"/>
  <c r="U91" i="2" s="1"/>
  <c r="S91" i="2"/>
  <c r="K91" i="2"/>
  <c r="J91" i="2"/>
  <c r="T90" i="2"/>
  <c r="S90" i="2"/>
  <c r="U90" i="2" s="1"/>
  <c r="K90" i="2"/>
  <c r="J90" i="2"/>
  <c r="T89" i="2"/>
  <c r="S89" i="2"/>
  <c r="K89" i="2"/>
  <c r="J89" i="2"/>
  <c r="T88" i="2"/>
  <c r="S88" i="2"/>
  <c r="K88" i="2"/>
  <c r="J88" i="2"/>
  <c r="T87" i="2"/>
  <c r="S87" i="2"/>
  <c r="K87" i="2"/>
  <c r="J87" i="2"/>
  <c r="T86" i="2"/>
  <c r="S86" i="2"/>
  <c r="K86" i="2"/>
  <c r="J86" i="2"/>
  <c r="T85" i="2"/>
  <c r="S85" i="2"/>
  <c r="K85" i="2"/>
  <c r="L85" i="2" s="1"/>
  <c r="J85" i="2"/>
  <c r="T84" i="2"/>
  <c r="S84" i="2"/>
  <c r="K84" i="2"/>
  <c r="J84" i="2"/>
  <c r="T83" i="2"/>
  <c r="S83" i="2"/>
  <c r="K83" i="2"/>
  <c r="J83" i="2"/>
  <c r="T82" i="2"/>
  <c r="S82" i="2"/>
  <c r="K82" i="2"/>
  <c r="J82" i="2"/>
  <c r="T81" i="2"/>
  <c r="S81" i="2"/>
  <c r="K81" i="2"/>
  <c r="L81" i="2" s="1"/>
  <c r="J81" i="2"/>
  <c r="T80" i="2"/>
  <c r="S80" i="2"/>
  <c r="K80" i="2"/>
  <c r="J80" i="2"/>
  <c r="T79" i="2"/>
  <c r="S79" i="2"/>
  <c r="K79" i="2"/>
  <c r="J79" i="2"/>
  <c r="T78" i="2"/>
  <c r="U78" i="2" s="1"/>
  <c r="S78" i="2"/>
  <c r="K78" i="2"/>
  <c r="L78" i="2" s="1"/>
  <c r="J78" i="2"/>
  <c r="T77" i="2"/>
  <c r="S77" i="2"/>
  <c r="K77" i="2"/>
  <c r="J77" i="2"/>
  <c r="T76" i="2"/>
  <c r="S76" i="2"/>
  <c r="K76" i="2"/>
  <c r="J76" i="2"/>
  <c r="T75" i="2"/>
  <c r="S75" i="2"/>
  <c r="K75" i="2"/>
  <c r="J75" i="2"/>
  <c r="T74" i="2"/>
  <c r="S74" i="2"/>
  <c r="K74" i="2"/>
  <c r="J74" i="2"/>
  <c r="T34" i="2"/>
  <c r="U34" i="2" s="1"/>
  <c r="S34" i="2"/>
  <c r="L34" i="2"/>
  <c r="K34" i="2"/>
  <c r="J34" i="2"/>
  <c r="T33" i="2"/>
  <c r="U33" i="2" s="1"/>
  <c r="S33" i="2"/>
  <c r="K33" i="2"/>
  <c r="L33" i="2" s="1"/>
  <c r="J33" i="2"/>
  <c r="T32" i="2"/>
  <c r="U32" i="2" s="1"/>
  <c r="S32" i="2"/>
  <c r="K32" i="2"/>
  <c r="J32" i="2"/>
  <c r="L32" i="2" s="1"/>
  <c r="U31" i="2"/>
  <c r="T31" i="2"/>
  <c r="S31" i="2"/>
  <c r="K31" i="2"/>
  <c r="L31" i="2" s="1"/>
  <c r="J31" i="2"/>
  <c r="T30" i="2"/>
  <c r="U30" i="2" s="1"/>
  <c r="S30" i="2"/>
  <c r="L30" i="2"/>
  <c r="K30" i="2"/>
  <c r="J30" i="2"/>
  <c r="T29" i="2"/>
  <c r="U29" i="2" s="1"/>
  <c r="S29" i="2"/>
  <c r="K29" i="2"/>
  <c r="L29" i="2" s="1"/>
  <c r="J29" i="2"/>
  <c r="T28" i="2"/>
  <c r="U28" i="2" s="1"/>
  <c r="S28" i="2"/>
  <c r="K28" i="2"/>
  <c r="J28" i="2"/>
  <c r="L28" i="2" s="1"/>
  <c r="U27" i="2"/>
  <c r="T27" i="2"/>
  <c r="S27" i="2"/>
  <c r="K27" i="2"/>
  <c r="L27" i="2" s="1"/>
  <c r="J27" i="2"/>
  <c r="T26" i="2"/>
  <c r="U26" i="2" s="1"/>
  <c r="S26" i="2"/>
  <c r="L26" i="2"/>
  <c r="K26" i="2"/>
  <c r="J26" i="2"/>
  <c r="T25" i="2"/>
  <c r="U25" i="2" s="1"/>
  <c r="S25" i="2"/>
  <c r="K25" i="2"/>
  <c r="L25" i="2" s="1"/>
  <c r="J25" i="2"/>
  <c r="T24" i="2"/>
  <c r="U24" i="2" s="1"/>
  <c r="S24" i="2"/>
  <c r="K24" i="2"/>
  <c r="J24" i="2"/>
  <c r="L24" i="2" s="1"/>
  <c r="U23" i="2"/>
  <c r="T23" i="2"/>
  <c r="S23" i="2"/>
  <c r="K23" i="2"/>
  <c r="L23" i="2" s="1"/>
  <c r="J23" i="2"/>
  <c r="T22" i="2"/>
  <c r="U22" i="2" s="1"/>
  <c r="S22" i="2"/>
  <c r="L22" i="2"/>
  <c r="K22" i="2"/>
  <c r="J22" i="2"/>
  <c r="T21" i="2"/>
  <c r="U21" i="2" s="1"/>
  <c r="S21" i="2"/>
  <c r="K21" i="2"/>
  <c r="L21" i="2" s="1"/>
  <c r="J21" i="2"/>
  <c r="T20" i="2"/>
  <c r="U20" i="2" s="1"/>
  <c r="S20" i="2"/>
  <c r="K20" i="2"/>
  <c r="J20" i="2"/>
  <c r="L20" i="2" s="1"/>
  <c r="U19" i="2"/>
  <c r="T19" i="2"/>
  <c r="S19" i="2"/>
  <c r="K19" i="2"/>
  <c r="L19" i="2" s="1"/>
  <c r="J19" i="2"/>
  <c r="T18" i="2"/>
  <c r="U18" i="2" s="1"/>
  <c r="S18" i="2"/>
  <c r="L18" i="2"/>
  <c r="K18" i="2"/>
  <c r="J18" i="2"/>
  <c r="T17" i="2"/>
  <c r="U17" i="2" s="1"/>
  <c r="S17" i="2"/>
  <c r="K17" i="2"/>
  <c r="L17" i="2" s="1"/>
  <c r="J17" i="2"/>
  <c r="T16" i="2"/>
  <c r="U16" i="2" s="1"/>
  <c r="S16" i="2"/>
  <c r="K16" i="2"/>
  <c r="J16" i="2"/>
  <c r="L16" i="2" s="1"/>
  <c r="U15" i="2"/>
  <c r="T15" i="2"/>
  <c r="S15" i="2"/>
  <c r="K15" i="2"/>
  <c r="L15" i="2" s="1"/>
  <c r="J15" i="2"/>
  <c r="T14" i="2"/>
  <c r="U14" i="2" s="1"/>
  <c r="S14" i="2"/>
  <c r="L14" i="2"/>
  <c r="K14" i="2"/>
  <c r="J14" i="2"/>
  <c r="T13" i="2"/>
  <c r="U13" i="2" s="1"/>
  <c r="S13" i="2"/>
  <c r="K13" i="2"/>
  <c r="L13" i="2" s="1"/>
  <c r="J13" i="2"/>
  <c r="T12" i="2"/>
  <c r="U12" i="2" s="1"/>
  <c r="S12" i="2"/>
  <c r="K12" i="2"/>
  <c r="J12" i="2"/>
  <c r="L12" i="2" s="1"/>
  <c r="U11" i="2"/>
  <c r="T11" i="2"/>
  <c r="S11" i="2"/>
  <c r="K11" i="2"/>
  <c r="L11" i="2" s="1"/>
  <c r="J11" i="2"/>
  <c r="T10" i="2"/>
  <c r="U10" i="2" s="1"/>
  <c r="S10" i="2"/>
  <c r="L10" i="2"/>
  <c r="K10" i="2"/>
  <c r="J10" i="2"/>
  <c r="T9" i="2"/>
  <c r="U9" i="2" s="1"/>
  <c r="S9" i="2"/>
  <c r="K9" i="2"/>
  <c r="L9" i="2" s="1"/>
  <c r="J9" i="2"/>
  <c r="T8" i="2"/>
  <c r="U8" i="2" s="1"/>
  <c r="S8" i="2"/>
  <c r="K8" i="2"/>
  <c r="J8" i="2"/>
  <c r="L8" i="2" s="1"/>
  <c r="U7" i="2"/>
  <c r="T7" i="2"/>
  <c r="S7" i="2"/>
  <c r="K7" i="2"/>
  <c r="L7" i="2" s="1"/>
  <c r="J7" i="2"/>
  <c r="T6" i="2"/>
  <c r="U6" i="2" s="1"/>
  <c r="S6" i="2"/>
  <c r="L6" i="2"/>
  <c r="K6" i="2"/>
  <c r="J6" i="2"/>
  <c r="T102" i="1"/>
  <c r="U102" i="1" s="1"/>
  <c r="S102" i="1"/>
  <c r="K102" i="1"/>
  <c r="J102" i="1"/>
  <c r="T101" i="1"/>
  <c r="S101" i="1"/>
  <c r="K101" i="1"/>
  <c r="J101" i="1"/>
  <c r="T100" i="1"/>
  <c r="S100" i="1"/>
  <c r="K100" i="1"/>
  <c r="L100" i="1" s="1"/>
  <c r="J100" i="1"/>
  <c r="T99" i="1"/>
  <c r="S99" i="1"/>
  <c r="K99" i="1"/>
  <c r="L99" i="1" s="1"/>
  <c r="J99" i="1"/>
  <c r="T98" i="1"/>
  <c r="U98" i="1" s="1"/>
  <c r="S98" i="1"/>
  <c r="K98" i="1"/>
  <c r="J98" i="1"/>
  <c r="T97" i="1"/>
  <c r="S97" i="1"/>
  <c r="K97" i="1"/>
  <c r="L97" i="1" s="1"/>
  <c r="J97" i="1"/>
  <c r="T96" i="1"/>
  <c r="S96" i="1"/>
  <c r="K96" i="1"/>
  <c r="L96" i="1" s="1"/>
  <c r="J96" i="1"/>
  <c r="T95" i="1"/>
  <c r="S95" i="1"/>
  <c r="K95" i="1"/>
  <c r="J95" i="1"/>
  <c r="T94" i="1"/>
  <c r="U94" i="1" s="1"/>
  <c r="S94" i="1"/>
  <c r="K94" i="1"/>
  <c r="J94" i="1"/>
  <c r="T93" i="1"/>
  <c r="S93" i="1"/>
  <c r="K93" i="1"/>
  <c r="J93" i="1"/>
  <c r="T92" i="1"/>
  <c r="S92" i="1"/>
  <c r="K92" i="1"/>
  <c r="L92" i="1" s="1"/>
  <c r="J92" i="1"/>
  <c r="T91" i="1"/>
  <c r="S91" i="1"/>
  <c r="U91" i="1" s="1"/>
  <c r="K91" i="1"/>
  <c r="L91" i="1" s="1"/>
  <c r="J91" i="1"/>
  <c r="T90" i="1"/>
  <c r="U90" i="1" s="1"/>
  <c r="S90" i="1"/>
  <c r="K90" i="1"/>
  <c r="J90" i="1"/>
  <c r="T89" i="1"/>
  <c r="S89" i="1"/>
  <c r="K89" i="1"/>
  <c r="J89" i="1"/>
  <c r="T88" i="1"/>
  <c r="S88" i="1"/>
  <c r="K88" i="1"/>
  <c r="L88" i="1" s="1"/>
  <c r="J88" i="1"/>
  <c r="T87" i="1"/>
  <c r="S87" i="1"/>
  <c r="K87" i="1"/>
  <c r="J87" i="1"/>
  <c r="T86" i="1"/>
  <c r="U86" i="1" s="1"/>
  <c r="S86" i="1"/>
  <c r="K86" i="1"/>
  <c r="J86" i="1"/>
  <c r="T85" i="1"/>
  <c r="S85" i="1"/>
  <c r="K85" i="1"/>
  <c r="J85" i="1"/>
  <c r="T84" i="1"/>
  <c r="S84" i="1"/>
  <c r="K84" i="1"/>
  <c r="L84" i="1" s="1"/>
  <c r="J84" i="1"/>
  <c r="T83" i="1"/>
  <c r="S83" i="1"/>
  <c r="K83" i="1"/>
  <c r="L83" i="1" s="1"/>
  <c r="J83" i="1"/>
  <c r="T82" i="1"/>
  <c r="S82" i="1"/>
  <c r="K82" i="1"/>
  <c r="J82" i="1"/>
  <c r="T81" i="1"/>
  <c r="S81" i="1"/>
  <c r="K81" i="1"/>
  <c r="L81" i="1" s="1"/>
  <c r="J81" i="1"/>
  <c r="T80" i="1"/>
  <c r="S80" i="1"/>
  <c r="K80" i="1"/>
  <c r="L80" i="1" s="1"/>
  <c r="J80" i="1"/>
  <c r="T79" i="1"/>
  <c r="S79" i="1"/>
  <c r="K79" i="1"/>
  <c r="J79" i="1"/>
  <c r="T78" i="1"/>
  <c r="U78" i="1" s="1"/>
  <c r="S78" i="1"/>
  <c r="K78" i="1"/>
  <c r="J78" i="1"/>
  <c r="T77" i="1"/>
  <c r="S77" i="1"/>
  <c r="K77" i="1"/>
  <c r="J77" i="1"/>
  <c r="T76" i="1"/>
  <c r="S76" i="1"/>
  <c r="K76" i="1"/>
  <c r="L76" i="1" s="1"/>
  <c r="J76" i="1"/>
  <c r="T75" i="1"/>
  <c r="S75" i="1"/>
  <c r="K75" i="1"/>
  <c r="L75" i="1" s="1"/>
  <c r="J75" i="1"/>
  <c r="T74" i="1"/>
  <c r="U74" i="1" s="1"/>
  <c r="S74" i="1"/>
  <c r="K74" i="1"/>
  <c r="L74" i="1" s="1"/>
  <c r="J74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U18" i="1" s="1"/>
  <c r="S18" i="1"/>
  <c r="T17" i="1"/>
  <c r="S17" i="1"/>
  <c r="T16" i="1"/>
  <c r="S16" i="1"/>
  <c r="T15" i="1"/>
  <c r="S15" i="1"/>
  <c r="T14" i="1"/>
  <c r="U14" i="1" s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T6" i="1"/>
  <c r="S6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K136" i="1"/>
  <c r="J136" i="1"/>
  <c r="K135" i="1"/>
  <c r="J135" i="1"/>
  <c r="K134" i="1"/>
  <c r="J134" i="1"/>
  <c r="K133" i="1"/>
  <c r="J133" i="1"/>
  <c r="K132" i="1"/>
  <c r="J132" i="1"/>
  <c r="K131" i="1"/>
  <c r="J131" i="1"/>
  <c r="K130" i="1"/>
  <c r="J130" i="1"/>
  <c r="K129" i="1"/>
  <c r="J129" i="1"/>
  <c r="K128" i="1"/>
  <c r="J128" i="1"/>
  <c r="K127" i="1"/>
  <c r="J127" i="1"/>
  <c r="K126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K117" i="1"/>
  <c r="J117" i="1"/>
  <c r="K116" i="1"/>
  <c r="J116" i="1"/>
  <c r="K115" i="1"/>
  <c r="J115" i="1"/>
  <c r="K114" i="1"/>
  <c r="J114" i="1"/>
  <c r="K113" i="1"/>
  <c r="J113" i="1"/>
  <c r="K112" i="1"/>
  <c r="J112" i="1"/>
  <c r="K111" i="1"/>
  <c r="J111" i="1"/>
  <c r="K110" i="1"/>
  <c r="J110" i="1"/>
  <c r="K109" i="1"/>
  <c r="J109" i="1"/>
  <c r="K108" i="1"/>
  <c r="J108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6" i="1"/>
  <c r="U76" i="4" l="1"/>
  <c r="U78" i="4"/>
  <c r="U74" i="4"/>
  <c r="U75" i="4"/>
  <c r="U79" i="4"/>
  <c r="U85" i="4"/>
  <c r="U93" i="4"/>
  <c r="U97" i="4"/>
  <c r="U101" i="4"/>
  <c r="U116" i="4"/>
  <c r="U118" i="4"/>
  <c r="U131" i="4"/>
  <c r="U133" i="4"/>
  <c r="U120" i="4"/>
  <c r="U122" i="4"/>
  <c r="U124" i="4"/>
  <c r="U109" i="4"/>
  <c r="U135" i="4"/>
  <c r="U130" i="4"/>
  <c r="U115" i="4"/>
  <c r="U117" i="4"/>
  <c r="L113" i="4"/>
  <c r="L129" i="4"/>
  <c r="U83" i="4"/>
  <c r="U89" i="4"/>
  <c r="U91" i="4"/>
  <c r="U95" i="4"/>
  <c r="U99" i="4"/>
  <c r="U80" i="4"/>
  <c r="U82" i="4"/>
  <c r="U84" i="4"/>
  <c r="U77" i="4"/>
  <c r="L100" i="4"/>
  <c r="L88" i="4"/>
  <c r="L80" i="4"/>
  <c r="U52" i="3"/>
  <c r="U43" i="3"/>
  <c r="U41" i="3"/>
  <c r="U66" i="3"/>
  <c r="U68" i="3"/>
  <c r="U59" i="3"/>
  <c r="U53" i="3"/>
  <c r="U49" i="3"/>
  <c r="L6" i="3"/>
  <c r="L10" i="3"/>
  <c r="U19" i="3"/>
  <c r="U21" i="3"/>
  <c r="U23" i="3"/>
  <c r="U25" i="3"/>
  <c r="U27" i="3"/>
  <c r="L55" i="3"/>
  <c r="L20" i="3"/>
  <c r="L22" i="3"/>
  <c r="L26" i="3"/>
  <c r="U62" i="3"/>
  <c r="U64" i="3"/>
  <c r="L53" i="3"/>
  <c r="L47" i="3"/>
  <c r="L9" i="3"/>
  <c r="L11" i="3"/>
  <c r="U57" i="3"/>
  <c r="U61" i="3"/>
  <c r="L63" i="3"/>
  <c r="L65" i="3"/>
  <c r="L48" i="3"/>
  <c r="L45" i="3"/>
  <c r="U7" i="3"/>
  <c r="U9" i="3"/>
  <c r="U11" i="3"/>
  <c r="L21" i="3"/>
  <c r="L25" i="3"/>
  <c r="L27" i="3"/>
  <c r="L58" i="3"/>
  <c r="U63" i="3"/>
  <c r="L40" i="3"/>
  <c r="L67" i="3"/>
  <c r="L56" i="3"/>
  <c r="L64" i="3"/>
  <c r="U30" i="3"/>
  <c r="U13" i="3"/>
  <c r="U15" i="3"/>
  <c r="U17" i="3"/>
  <c r="U6" i="3"/>
  <c r="U8" i="3"/>
  <c r="U10" i="3"/>
  <c r="U12" i="3"/>
  <c r="U16" i="3"/>
  <c r="U18" i="3"/>
  <c r="U22" i="3"/>
  <c r="U24" i="3"/>
  <c r="U26" i="3"/>
  <c r="U28" i="3"/>
  <c r="U32" i="3"/>
  <c r="L24" i="3"/>
  <c r="L8" i="3"/>
  <c r="L12" i="3"/>
  <c r="L19" i="3"/>
  <c r="L28" i="3"/>
  <c r="L15" i="3"/>
  <c r="L7" i="3"/>
  <c r="L16" i="3"/>
  <c r="L23" i="3"/>
  <c r="U74" i="2"/>
  <c r="U80" i="2"/>
  <c r="U82" i="2"/>
  <c r="U86" i="2"/>
  <c r="U94" i="2"/>
  <c r="U79" i="2"/>
  <c r="U81" i="2"/>
  <c r="U116" i="2"/>
  <c r="U118" i="2"/>
  <c r="U128" i="2"/>
  <c r="U130" i="2"/>
  <c r="U132" i="2"/>
  <c r="U134" i="2"/>
  <c r="U113" i="2"/>
  <c r="L130" i="2"/>
  <c r="L134" i="2"/>
  <c r="L119" i="2"/>
  <c r="L122" i="2"/>
  <c r="L125" i="2"/>
  <c r="L109" i="2"/>
  <c r="L112" i="2"/>
  <c r="L77" i="2"/>
  <c r="L79" i="2"/>
  <c r="L83" i="2"/>
  <c r="L89" i="2"/>
  <c r="L93" i="2"/>
  <c r="L97" i="2"/>
  <c r="L84" i="2"/>
  <c r="L100" i="2"/>
  <c r="U112" i="2"/>
  <c r="U114" i="2"/>
  <c r="U109" i="2"/>
  <c r="U120" i="2"/>
  <c r="U122" i="2"/>
  <c r="U133" i="2"/>
  <c r="U124" i="2"/>
  <c r="U110" i="2"/>
  <c r="U125" i="2"/>
  <c r="U136" i="2"/>
  <c r="L121" i="2"/>
  <c r="L116" i="2"/>
  <c r="L123" i="2"/>
  <c r="L132" i="2"/>
  <c r="L111" i="2"/>
  <c r="L127" i="2"/>
  <c r="L113" i="2"/>
  <c r="L129" i="2"/>
  <c r="L108" i="2"/>
  <c r="L115" i="2"/>
  <c r="L124" i="2"/>
  <c r="U75" i="2"/>
  <c r="U77" i="2"/>
  <c r="U88" i="2"/>
  <c r="U101" i="2"/>
  <c r="U83" i="2"/>
  <c r="U96" i="2"/>
  <c r="U85" i="2"/>
  <c r="U100" i="2"/>
  <c r="U76" i="2"/>
  <c r="U87" i="2"/>
  <c r="U89" i="2"/>
  <c r="U84" i="2"/>
  <c r="U95" i="2"/>
  <c r="U97" i="2"/>
  <c r="L75" i="2"/>
  <c r="L82" i="2"/>
  <c r="L91" i="2"/>
  <c r="L98" i="2"/>
  <c r="L86" i="2"/>
  <c r="L102" i="2"/>
  <c r="L88" i="2"/>
  <c r="L74" i="2"/>
  <c r="L90" i="2"/>
  <c r="L76" i="2"/>
  <c r="L92" i="2"/>
  <c r="L87" i="2"/>
  <c r="L80" i="2"/>
  <c r="L102" i="1"/>
  <c r="U75" i="1"/>
  <c r="U77" i="1"/>
  <c r="U79" i="1"/>
  <c r="U85" i="1"/>
  <c r="U101" i="1"/>
  <c r="U81" i="1"/>
  <c r="U89" i="1"/>
  <c r="U99" i="1"/>
  <c r="U76" i="1"/>
  <c r="U80" i="1"/>
  <c r="U82" i="1"/>
  <c r="U10" i="1"/>
  <c r="U93" i="1"/>
  <c r="U84" i="1"/>
  <c r="U95" i="1"/>
  <c r="U97" i="1"/>
  <c r="U88" i="1"/>
  <c r="U92" i="1"/>
  <c r="U96" i="1"/>
  <c r="U83" i="1"/>
  <c r="U100" i="1"/>
  <c r="U87" i="1"/>
  <c r="L101" i="1"/>
  <c r="L87" i="1"/>
  <c r="L82" i="1"/>
  <c r="L89" i="1"/>
  <c r="L98" i="1"/>
  <c r="L85" i="1"/>
  <c r="L77" i="1"/>
  <c r="L86" i="1"/>
  <c r="L93" i="1"/>
  <c r="L94" i="1"/>
  <c r="L79" i="1"/>
  <c r="L95" i="1"/>
  <c r="L78" i="1"/>
  <c r="L90" i="1"/>
  <c r="U31" i="1"/>
  <c r="L12" i="1"/>
  <c r="U16" i="1"/>
  <c r="L28" i="1"/>
  <c r="L20" i="1"/>
  <c r="L128" i="1"/>
  <c r="L108" i="1"/>
  <c r="L116" i="1"/>
  <c r="L33" i="1"/>
  <c r="L112" i="1"/>
  <c r="L132" i="1"/>
  <c r="L136" i="1"/>
  <c r="U131" i="1"/>
  <c r="L126" i="1"/>
  <c r="U129" i="1"/>
  <c r="U6" i="1"/>
  <c r="L135" i="1"/>
  <c r="U110" i="1"/>
  <c r="U114" i="1"/>
  <c r="U126" i="1"/>
  <c r="U7" i="1"/>
  <c r="U34" i="1"/>
  <c r="U8" i="1"/>
  <c r="U15" i="1"/>
  <c r="U19" i="1"/>
  <c r="U23" i="1"/>
  <c r="U27" i="1"/>
  <c r="U28" i="1"/>
  <c r="U32" i="1"/>
  <c r="L125" i="1"/>
  <c r="L25" i="1"/>
  <c r="L17" i="1"/>
  <c r="L9" i="1"/>
  <c r="L110" i="1"/>
  <c r="L118" i="1"/>
  <c r="U13" i="1"/>
  <c r="U17" i="1"/>
  <c r="U21" i="1"/>
  <c r="L121" i="1"/>
  <c r="U120" i="1"/>
  <c r="U26" i="1"/>
  <c r="U118" i="1"/>
  <c r="U25" i="1"/>
  <c r="U11" i="1"/>
  <c r="U22" i="1"/>
  <c r="U29" i="1"/>
  <c r="U12" i="1"/>
  <c r="U33" i="1"/>
  <c r="U30" i="1"/>
  <c r="U9" i="1"/>
  <c r="U20" i="1"/>
  <c r="U24" i="1"/>
  <c r="L31" i="1"/>
  <c r="L15" i="1"/>
  <c r="L23" i="1"/>
  <c r="L7" i="1"/>
  <c r="L109" i="1"/>
  <c r="L117" i="1"/>
  <c r="U108" i="1"/>
  <c r="U116" i="1"/>
  <c r="U132" i="1"/>
  <c r="U113" i="1"/>
  <c r="U117" i="1"/>
  <c r="U136" i="1"/>
  <c r="U122" i="1"/>
  <c r="U134" i="1"/>
  <c r="U119" i="1"/>
  <c r="U111" i="1"/>
  <c r="U130" i="1"/>
  <c r="U112" i="1"/>
  <c r="L32" i="1"/>
  <c r="L24" i="1"/>
  <c r="L16" i="1"/>
  <c r="L8" i="1"/>
  <c r="L114" i="1"/>
  <c r="L129" i="1"/>
  <c r="L133" i="1"/>
  <c r="U115" i="1"/>
  <c r="U133" i="1"/>
  <c r="L30" i="1"/>
  <c r="L22" i="1"/>
  <c r="L14" i="1"/>
  <c r="L6" i="1"/>
  <c r="L111" i="1"/>
  <c r="L115" i="1"/>
  <c r="L130" i="1"/>
  <c r="L134" i="1"/>
  <c r="U109" i="1"/>
  <c r="U123" i="1"/>
  <c r="L29" i="1"/>
  <c r="L21" i="1"/>
  <c r="L13" i="1"/>
  <c r="L119" i="1"/>
  <c r="L123" i="1"/>
  <c r="U124" i="1"/>
  <c r="U127" i="1"/>
  <c r="L27" i="1"/>
  <c r="L19" i="1"/>
  <c r="L11" i="1"/>
  <c r="U121" i="1"/>
  <c r="U128" i="1"/>
  <c r="U135" i="1"/>
  <c r="L34" i="1"/>
  <c r="L26" i="1"/>
  <c r="L18" i="1"/>
  <c r="L10" i="1"/>
  <c r="U125" i="1"/>
  <c r="L127" i="1"/>
  <c r="L131" i="1"/>
  <c r="L120" i="1"/>
  <c r="L124" i="1"/>
  <c r="L113" i="1"/>
  <c r="L122" i="1"/>
</calcChain>
</file>

<file path=xl/sharedStrings.xml><?xml version="1.0" encoding="utf-8"?>
<sst xmlns="http://schemas.openxmlformats.org/spreadsheetml/2006/main" count="1976" uniqueCount="317">
  <si>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</si>
  <si>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</si>
  <si>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</si>
  <si>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</si>
  <si>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</si>
  <si>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</si>
  <si>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</si>
  <si>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</si>
  <si>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</si>
  <si>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</si>
  <si>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</si>
  <si>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</si>
  <si>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</si>
  <si>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</si>
  <si>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</si>
  <si>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</si>
  <si>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</si>
  <si>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</si>
  <si>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</si>
  <si>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</si>
  <si>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</si>
  <si>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</si>
  <si>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</si>
  <si>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</si>
  <si>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</si>
  <si>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</si>
  <si>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</si>
  <si>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</si>
  <si>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</si>
  <si>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granica GZM (gm. Rudziniec)  [A4/DK88]</t>
  </si>
  <si>
    <t>granica GZM (gm. Pyskowice)  [DK94]</t>
  </si>
  <si>
    <t>granica GZM (gm. Tarnowskie Góry)  [DK11]</t>
  </si>
  <si>
    <t>granica GZM (gm. Ożarowice)  [A1]</t>
  </si>
  <si>
    <t>granica GZM (gm. Siewierz)  [DK91]</t>
  </si>
  <si>
    <t>granica GZM (gm. Siewierz)  [DK78]</t>
  </si>
  <si>
    <t>granica GZM (gm. Sławków)  [DK94]</t>
  </si>
  <si>
    <t>granica GZM (gm. Jaworzno)  [DK79]</t>
  </si>
  <si>
    <t>granica GZM (gm. Jaworzno)  [A4]</t>
  </si>
  <si>
    <t>granica GZM (gm. Bieruń)  [DK44]</t>
  </si>
  <si>
    <t>granica GZM (gm. Kobiór)  [DK1]</t>
  </si>
  <si>
    <t>granica GZM (gm. Łaziska Górne)  [DK81]</t>
  </si>
  <si>
    <t>granica GZM (gm. Knurów)  [A1]</t>
  </si>
  <si>
    <t>granica GZM (gm. Pilchowice)  [DK78]</t>
  </si>
  <si>
    <t>granica GZM (gm. Rudziniec)  [DK40]</t>
  </si>
  <si>
    <t>granica GZM (gm. Rudziniec)  [DW907]</t>
  </si>
  <si>
    <t>granica GZM (gm. Pyskowice)  [DW901]</t>
  </si>
  <si>
    <t>granica GZM (gm. Tarnowskie Góry / Świerklaniec)  [DW908]</t>
  </si>
  <si>
    <t>granica GZM (gm. Świerklaniec)  [DW912]</t>
  </si>
  <si>
    <t>granica GZM (gm. Siewierz)  [DW789]</t>
  </si>
  <si>
    <t>granica GZM (gm. Dąbrowa Górnicza)  [DW796]</t>
  </si>
  <si>
    <t>granica GZM (gm. Dąbrowa Górnicza)  [DW790]</t>
  </si>
  <si>
    <t>granica GZM (gm. Chełm Śląski)  [DW780]</t>
  </si>
  <si>
    <t>granica GZM (gm. Bojszowy)  [DW931]</t>
  </si>
  <si>
    <t>granica GZM (gm. Kobiór)  [DW928]</t>
  </si>
  <si>
    <t>granica GZM (gm. Mikołów)  [DW925]</t>
  </si>
  <si>
    <t>granica GZM (gm. Knurów)  [DW924]</t>
  </si>
  <si>
    <t>granica GZM (gm. Sośnicowice)  [DW919]</t>
  </si>
  <si>
    <t>granica GZM (gm. Sośnicowice)  [DW408]</t>
  </si>
  <si>
    <t xml:space="preserve">Opis punktu </t>
  </si>
  <si>
    <t>Tranzyt</t>
  </si>
  <si>
    <t>55,3%</t>
  </si>
  <si>
    <t>56,5%</t>
  </si>
  <si>
    <t>20,6%</t>
  </si>
  <si>
    <t>17,9%</t>
  </si>
  <si>
    <t>20,4%</t>
  </si>
  <si>
    <t>19,6%</t>
  </si>
  <si>
    <t>49,8%</t>
  </si>
  <si>
    <t>47,7%</t>
  </si>
  <si>
    <t>30,2%</t>
  </si>
  <si>
    <t>32,1%</t>
  </si>
  <si>
    <t>32,9%</t>
  </si>
  <si>
    <t>31,1%</t>
  </si>
  <si>
    <t>28,5%</t>
  </si>
  <si>
    <t>29,2%</t>
  </si>
  <si>
    <t>15,6%</t>
  </si>
  <si>
    <t>16,3%</t>
  </si>
  <si>
    <t>60,1%</t>
  </si>
  <si>
    <t>57,3%</t>
  </si>
  <si>
    <t>21,0%</t>
  </si>
  <si>
    <t>29,9%</t>
  </si>
  <si>
    <t>29,0%</t>
  </si>
  <si>
    <t>13,4%</t>
  </si>
  <si>
    <t>14,6%</t>
  </si>
  <si>
    <t>41,1%</t>
  </si>
  <si>
    <t>41,5%</t>
  </si>
  <si>
    <t>23,1%</t>
  </si>
  <si>
    <t>24,2%</t>
  </si>
  <si>
    <t>40,9%</t>
  </si>
  <si>
    <t>40,4%</t>
  </si>
  <si>
    <t>47,3%</t>
  </si>
  <si>
    <t>49,7%</t>
  </si>
  <si>
    <t>18,8%</t>
  </si>
  <si>
    <t>22,0%</t>
  </si>
  <si>
    <t>14,2%</t>
  </si>
  <si>
    <t>14,5%</t>
  </si>
  <si>
    <t>21,3%</t>
  </si>
  <si>
    <t>20,1%</t>
  </si>
  <si>
    <t>23,4%</t>
  </si>
  <si>
    <t>21,5%</t>
  </si>
  <si>
    <t>19,9%</t>
  </si>
  <si>
    <t>21,1%</t>
  </si>
  <si>
    <t>29,6%</t>
  </si>
  <si>
    <t>26,5%</t>
  </si>
  <si>
    <t>26,0%</t>
  </si>
  <si>
    <t>24,7%</t>
  </si>
  <si>
    <t>23,5%</t>
  </si>
  <si>
    <t>26,8%</t>
  </si>
  <si>
    <t>20,3%</t>
  </si>
  <si>
    <t>16,4%</t>
  </si>
  <si>
    <t>13,5%</t>
  </si>
  <si>
    <t>13,7%</t>
  </si>
  <si>
    <t>25,5%</t>
  </si>
  <si>
    <t>26,9%</t>
  </si>
  <si>
    <t>31,2%</t>
  </si>
  <si>
    <t>30,0%</t>
  </si>
  <si>
    <t>Wjazd</t>
  </si>
  <si>
    <t>Wyjazd</t>
  </si>
  <si>
    <t>Udział ruchu tranzytowego</t>
  </si>
  <si>
    <t>Nr punktu</t>
  </si>
  <si>
    <t>Nateżenie ruchu w przekroju</t>
  </si>
  <si>
    <t>Suma</t>
  </si>
  <si>
    <t>Nateżenie ruchu na wjeździe</t>
  </si>
  <si>
    <t>Nateżenie ruchu na wyjeździe</t>
  </si>
  <si>
    <t>53,5%</t>
  </si>
  <si>
    <t>53,7%</t>
  </si>
  <si>
    <t>19,3%</t>
  </si>
  <si>
    <t>16,9%</t>
  </si>
  <si>
    <t>12,8%</t>
  </si>
  <si>
    <t>12,9%</t>
  </si>
  <si>
    <t>43,9%</t>
  </si>
  <si>
    <t>43,6%</t>
  </si>
  <si>
    <t>28,9%</t>
  </si>
  <si>
    <t>30,6%</t>
  </si>
  <si>
    <t>22,7%</t>
  </si>
  <si>
    <t>23,8%</t>
  </si>
  <si>
    <t>12,1%</t>
  </si>
  <si>
    <t>13,9%</t>
  </si>
  <si>
    <t>56,0%</t>
  </si>
  <si>
    <t>53,8%</t>
  </si>
  <si>
    <t>15,3%</t>
  </si>
  <si>
    <t>16,7%</t>
  </si>
  <si>
    <t>26,4%</t>
  </si>
  <si>
    <t>24,6%</t>
  </si>
  <si>
    <t>12,7%</t>
  </si>
  <si>
    <t>14,3%</t>
  </si>
  <si>
    <t>34,1%</t>
  </si>
  <si>
    <t>32,6%</t>
  </si>
  <si>
    <t>20,5%</t>
  </si>
  <si>
    <t>21,8%</t>
  </si>
  <si>
    <t>35,9%</t>
  </si>
  <si>
    <t>36,2%</t>
  </si>
  <si>
    <t>44,1%</t>
  </si>
  <si>
    <t>45,6%</t>
  </si>
  <si>
    <t>17,5%</t>
  </si>
  <si>
    <t>18,0%</t>
  </si>
  <si>
    <t>18,9%</t>
  </si>
  <si>
    <t>17,4%</t>
  </si>
  <si>
    <t>19,4%</t>
  </si>
  <si>
    <t>18,5%</t>
  </si>
  <si>
    <t>17,7%</t>
  </si>
  <si>
    <t>18,6%</t>
  </si>
  <si>
    <t>27,9%</t>
  </si>
  <si>
    <t>25,0%</t>
  </si>
  <si>
    <t>23,7%</t>
  </si>
  <si>
    <t>23,6%</t>
  </si>
  <si>
    <t>27,1%</t>
  </si>
  <si>
    <t>16,1%</t>
  </si>
  <si>
    <t>13,8%</t>
  </si>
  <si>
    <t>22,1%</t>
  </si>
  <si>
    <t>26,2%</t>
  </si>
  <si>
    <t>24,1%</t>
  </si>
  <si>
    <t>Zestawienie udziału tranzytu dla okresu pomiarowego (00:00 - 24:00) w pojazdach rzeczywistych - Pojazdy Ogółem</t>
  </si>
  <si>
    <t>59,0%</t>
  </si>
  <si>
    <t>61,2%</t>
  </si>
  <si>
    <t>35,6%</t>
  </si>
  <si>
    <t>27,5%</t>
  </si>
  <si>
    <t>57,6%</t>
  </si>
  <si>
    <t>54,8%</t>
  </si>
  <si>
    <t>61,7%</t>
  </si>
  <si>
    <t>57,2%</t>
  </si>
  <si>
    <t>34,4%</t>
  </si>
  <si>
    <t>37,9%</t>
  </si>
  <si>
    <t>58,5%</t>
  </si>
  <si>
    <t>55,7%</t>
  </si>
  <si>
    <t>53,6%</t>
  </si>
  <si>
    <t>51,6%</t>
  </si>
  <si>
    <t>32,3%</t>
  </si>
  <si>
    <t>29,4%</t>
  </si>
  <si>
    <t>73,3%</t>
  </si>
  <si>
    <t>70,5%</t>
  </si>
  <si>
    <t>53,9%</t>
  </si>
  <si>
    <t>49,9%</t>
  </si>
  <si>
    <t>48,9%</t>
  </si>
  <si>
    <t>51,2%</t>
  </si>
  <si>
    <t>18,2%</t>
  </si>
  <si>
    <t>65,3%</t>
  </si>
  <si>
    <t>69,4%</t>
  </si>
  <si>
    <t>52,5%</t>
  </si>
  <si>
    <t>61,5%</t>
  </si>
  <si>
    <t>57,9%</t>
  </si>
  <si>
    <t>79,0%</t>
  </si>
  <si>
    <t>90,5%</t>
  </si>
  <si>
    <t>30,9%</t>
  </si>
  <si>
    <t>46,0%</t>
  </si>
  <si>
    <t>36,9%</t>
  </si>
  <si>
    <t>37,4%</t>
  </si>
  <si>
    <t>47,2%</t>
  </si>
  <si>
    <t>46,6%</t>
  </si>
  <si>
    <t>44,0%</t>
  </si>
  <si>
    <t>40,8%</t>
  </si>
  <si>
    <t>30,3%</t>
  </si>
  <si>
    <t>31,7%</t>
  </si>
  <si>
    <t>43,5%</t>
  </si>
  <si>
    <t>51,9%</t>
  </si>
  <si>
    <t>42,5%</t>
  </si>
  <si>
    <t>39,0%</t>
  </si>
  <si>
    <t>46,3%</t>
  </si>
  <si>
    <t>38,1%</t>
  </si>
  <si>
    <t>23,3%</t>
  </si>
  <si>
    <t>7,6%</t>
  </si>
  <si>
    <t>10,1%</t>
  </si>
  <si>
    <t>52,9%</t>
  </si>
  <si>
    <t>52,2%</t>
  </si>
  <si>
    <t>43,4%</t>
  </si>
  <si>
    <t>44,7%</t>
  </si>
  <si>
    <t>Zestawienie udziału tranzytu dla okresu pomiarowego (00:00 - 24:00) w pojazdach umownych - Pojazdy Ogółem</t>
  </si>
  <si>
    <t>Pojazdy Lekkie w pojazdach rzeczywistych</t>
  </si>
  <si>
    <t>Pojazdy Ciężkie w pojazdach rzeczywistych</t>
  </si>
  <si>
    <t>Pojazdy Ogółem w pojazdach rzeczywistych</t>
  </si>
  <si>
    <t>Pojazdy Ogółem w pojazdach umownych</t>
  </si>
  <si>
    <t>58,2%</t>
  </si>
  <si>
    <t>19,1%</t>
  </si>
  <si>
    <t>26,1%</t>
  </si>
  <si>
    <t>50,6%</t>
  </si>
  <si>
    <t>33,3%</t>
  </si>
  <si>
    <t>40,0%</t>
  </si>
  <si>
    <t>37,0%</t>
  </si>
  <si>
    <t>34,0%</t>
  </si>
  <si>
    <t>34,2%</t>
  </si>
  <si>
    <t>63,7%</t>
  </si>
  <si>
    <t>60,4%</t>
  </si>
  <si>
    <t>25,9%</t>
  </si>
  <si>
    <t>25,7%</t>
  </si>
  <si>
    <t>33,5%</t>
  </si>
  <si>
    <t>33,4%</t>
  </si>
  <si>
    <t>15,0%</t>
  </si>
  <si>
    <t>49,0%</t>
  </si>
  <si>
    <t>27,2%</t>
  </si>
  <si>
    <t>45,8%</t>
  </si>
  <si>
    <t>44,6%</t>
  </si>
  <si>
    <t>51,4%</t>
  </si>
  <si>
    <t>54,4%</t>
  </si>
  <si>
    <t>20,2%</t>
  </si>
  <si>
    <t>16,5%</t>
  </si>
  <si>
    <t>22,4%</t>
  </si>
  <si>
    <t>22,3%</t>
  </si>
  <si>
    <t>23,9%</t>
  </si>
  <si>
    <t>31,4%</t>
  </si>
  <si>
    <t>28,3%</t>
  </si>
  <si>
    <t>28,4%</t>
  </si>
  <si>
    <t>16,8%</t>
  </si>
  <si>
    <t>13,6%</t>
  </si>
  <si>
    <t>29,3%</t>
  </si>
  <si>
    <t>30,4%</t>
  </si>
  <si>
    <t>35,1%</t>
  </si>
  <si>
    <t>34,6%</t>
  </si>
  <si>
    <t>WJAZD</t>
  </si>
  <si>
    <t>WYJAZD</t>
  </si>
  <si>
    <t>SUMA</t>
  </si>
  <si>
    <t xml:space="preserve"> Zestawienie udziału tranzytu dla okresu pomiarowego (00:00 - 24:00)</t>
  </si>
  <si>
    <t xml:space="preserve"> Zestawienie udziału tranzytu dla pory dnia (06:00 - 22:00)</t>
  </si>
  <si>
    <t xml:space="preserve"> Zestawienie udziału tranzytu dla pory nocy (22:00 - 06:00)</t>
  </si>
  <si>
    <t>39,7%</t>
  </si>
  <si>
    <t>25,3%</t>
  </si>
  <si>
    <t>29,1%</t>
  </si>
  <si>
    <t>24,4%</t>
  </si>
  <si>
    <t>18,1%</t>
  </si>
  <si>
    <t>27,3%</t>
  </si>
  <si>
    <t>8,2%</t>
  </si>
  <si>
    <t>23,0%</t>
  </si>
  <si>
    <t>10,3%</t>
  </si>
  <si>
    <t>7,1%</t>
  </si>
  <si>
    <t>10,9%</t>
  </si>
  <si>
    <t>2,8%</t>
  </si>
  <si>
    <t>3,7%</t>
  </si>
  <si>
    <t>5,4%</t>
  </si>
  <si>
    <t>9,4%</t>
  </si>
  <si>
    <t>6,3%</t>
  </si>
  <si>
    <t>3,5%</t>
  </si>
  <si>
    <t>2,7%</t>
  </si>
  <si>
    <t>1,1%</t>
  </si>
  <si>
    <t>11,1%</t>
  </si>
  <si>
    <t>11,6%</t>
  </si>
  <si>
    <t>4,0%</t>
  </si>
  <si>
    <t>5,0%</t>
  </si>
  <si>
    <t>40,2%</t>
  </si>
  <si>
    <t>43,1%</t>
  </si>
  <si>
    <t>7,0%</t>
  </si>
  <si>
    <t>5,5%</t>
  </si>
  <si>
    <t>15,4%</t>
  </si>
  <si>
    <t>11,7%</t>
  </si>
  <si>
    <t>2,6%</t>
  </si>
  <si>
    <t>41,2%</t>
  </si>
  <si>
    <t>4,8%</t>
  </si>
  <si>
    <t>3,9%</t>
  </si>
  <si>
    <t>8,7%</t>
  </si>
  <si>
    <t>28,8%</t>
  </si>
  <si>
    <t>7,7%</t>
  </si>
  <si>
    <t>4,4%</t>
  </si>
  <si>
    <t>6,0%</t>
  </si>
  <si>
    <t>7,8%</t>
  </si>
  <si>
    <t>6,5%</t>
  </si>
  <si>
    <t>4,3%</t>
  </si>
  <si>
    <t>2,9%</t>
  </si>
  <si>
    <t>24,3%</t>
  </si>
  <si>
    <t xml:space="preserve"> Zestawienie udziału tranzytu dla godziny szczytu popołudniowego układu/modelu (15:00 - 16:00)</t>
  </si>
  <si>
    <t xml:space="preserve"> Zestawienie udziału tranzytu dla godziny szczytu porannego układu/modelu (07:00 - 08:00)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</si>
</sst>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8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rgb="FF0070C0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rgb="FF0070C0"/>
      </right>
      <top/>
      <bottom style="medium">
        <color indexed="64"/>
      </bottom>
      <diagonal/>
    </border>
    <border>
      <left style="thin">
        <color indexed="64"/>
      </left>
      <right style="thick">
        <color rgb="FF0070C0"/>
      </right>
      <top/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rgb="FF0070C0"/>
      </right>
      <top style="thick">
        <color indexed="64"/>
      </top>
      <bottom style="thick">
        <color indexed="64"/>
      </bottom>
      <diagonal/>
    </border>
    <border>
      <left style="thick">
        <color rgb="FF0070C0"/>
      </left>
      <right style="thin">
        <color indexed="64"/>
      </right>
      <top style="thick">
        <color rgb="FF0070C0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70C0"/>
      </top>
      <bottom style="thick">
        <color indexed="64"/>
      </bottom>
      <diagonal/>
    </border>
    <border>
      <left style="thin">
        <color indexed="64"/>
      </left>
      <right style="thick">
        <color rgb="FF0070C0"/>
      </right>
      <top style="thick">
        <color rgb="FF0070C0"/>
      </top>
      <bottom style="thick">
        <color indexed="64"/>
      </bottom>
      <diagonal/>
    </border>
    <border>
      <left style="thick">
        <color rgb="FF0070C0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rgb="FF0070C0"/>
      </left>
      <right style="thin">
        <color indexed="64"/>
      </right>
      <top/>
      <bottom style="medium">
        <color indexed="64"/>
      </bottom>
      <diagonal/>
    </border>
    <border>
      <left style="thick">
        <color rgb="FF0070C0"/>
      </left>
      <right style="thin">
        <color indexed="64"/>
      </right>
      <top/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rgb="FF0070C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rgb="FF0070C0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ck">
        <color rgb="FF0070C0"/>
      </bottom>
      <diagonal/>
    </border>
    <border>
      <left style="thick">
        <color rgb="FF0070C0"/>
      </left>
      <right style="thin">
        <color indexed="64"/>
      </right>
      <top style="thick">
        <color rgb="FF0070C0"/>
      </top>
      <bottom/>
      <diagonal/>
    </border>
    <border>
      <left style="thin">
        <color indexed="64"/>
      </left>
      <right style="thin">
        <color indexed="64"/>
      </right>
      <top style="thick">
        <color rgb="FF0070C0"/>
      </top>
      <bottom/>
      <diagonal/>
    </border>
    <border>
      <left style="thin">
        <color indexed="64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70C0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rgb="FF0070C0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rgb="FF0070C0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rgb="FF0070C0"/>
      </right>
      <top style="thick">
        <color indexed="64"/>
      </top>
      <bottom style="thick">
        <color indexed="64"/>
      </bottom>
      <diagonal/>
    </border>
    <border>
      <left style="thick">
        <color rgb="FF0070C0"/>
      </left>
      <right/>
      <top style="thick">
        <color rgb="FF0070C0"/>
      </top>
      <bottom style="thick">
        <color indexed="64"/>
      </bottom>
      <diagonal/>
    </border>
    <border>
      <left/>
      <right/>
      <top style="thick">
        <color rgb="FF0070C0"/>
      </top>
      <bottom style="thick">
        <color indexed="64"/>
      </bottom>
      <diagonal/>
    </border>
    <border>
      <left/>
      <right style="thick">
        <color rgb="FF0070C0"/>
      </right>
      <top style="thick">
        <color rgb="FF0070C0"/>
      </top>
      <bottom style="thick">
        <color indexed="64"/>
      </bottom>
      <diagonal/>
    </border>
    <border>
      <left style="thin">
        <color indexed="64"/>
      </left>
      <right style="thick">
        <color rgb="FF0070C0"/>
      </right>
      <top style="medium">
        <color indexed="64"/>
      </top>
      <bottom/>
      <diagonal/>
    </border>
    <border>
      <left style="thin">
        <color indexed="64"/>
      </left>
      <right style="thick">
        <color rgb="FF0070C0"/>
      </right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164" fontId="6" fillId="0" borderId="11" xfId="1" applyNumberFormat="1" applyFont="1" applyBorder="1" applyAlignment="1">
      <alignment horizontal="center" vertical="center"/>
    </xf>
    <xf numFmtId="164" fontId="6" fillId="0" borderId="12" xfId="1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0" fontId="6" fillId="0" borderId="13" xfId="0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5" fontId="6" fillId="0" borderId="27" xfId="2" applyNumberFormat="1" applyFont="1" applyBorder="1" applyAlignment="1">
      <alignment horizontal="center" vertical="center"/>
    </xf>
    <xf numFmtId="165" fontId="6" fillId="0" borderId="28" xfId="2" applyNumberFormat="1" applyFont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 wrapText="1"/>
    </xf>
    <xf numFmtId="164" fontId="6" fillId="0" borderId="35" xfId="1" applyNumberFormat="1" applyFont="1" applyBorder="1" applyAlignment="1">
      <alignment horizontal="center" vertical="center"/>
    </xf>
    <xf numFmtId="164" fontId="6" fillId="0" borderId="36" xfId="1" applyNumberFormat="1" applyFont="1" applyBorder="1" applyAlignment="1">
      <alignment horizontal="center" vertical="center"/>
    </xf>
    <xf numFmtId="164" fontId="6" fillId="0" borderId="37" xfId="1" applyNumberFormat="1" applyFont="1" applyBorder="1" applyAlignment="1">
      <alignment horizontal="center" vertical="center"/>
    </xf>
    <xf numFmtId="164" fontId="6" fillId="0" borderId="38" xfId="1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164" fontId="6" fillId="0" borderId="40" xfId="1" applyNumberFormat="1" applyFont="1" applyBorder="1" applyAlignment="1">
      <alignment horizontal="center" vertical="center"/>
    </xf>
    <xf numFmtId="10" fontId="6" fillId="0" borderId="39" xfId="0" applyNumberFormat="1" applyFont="1" applyBorder="1" applyAlignment="1">
      <alignment horizontal="center" vertical="center"/>
    </xf>
    <xf numFmtId="164" fontId="6" fillId="0" borderId="40" xfId="0" applyNumberFormat="1" applyFont="1" applyBorder="1" applyAlignment="1">
      <alignment vertical="center"/>
    </xf>
    <xf numFmtId="164" fontId="6" fillId="0" borderId="38" xfId="0" applyNumberFormat="1" applyFont="1" applyBorder="1" applyAlignment="1">
      <alignment vertical="center"/>
    </xf>
    <xf numFmtId="165" fontId="6" fillId="0" borderId="41" xfId="2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164" fontId="6" fillId="0" borderId="14" xfId="1" applyNumberFormat="1" applyFont="1" applyBorder="1" applyAlignment="1">
      <alignment horizontal="center" vertical="center"/>
    </xf>
    <xf numFmtId="164" fontId="6" fillId="0" borderId="15" xfId="1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64" fontId="6" fillId="0" borderId="14" xfId="0" applyNumberFormat="1" applyFont="1" applyBorder="1"/>
    <xf numFmtId="164" fontId="6" fillId="0" borderId="15" xfId="0" applyNumberFormat="1" applyFont="1" applyBorder="1"/>
    <xf numFmtId="165" fontId="6" fillId="0" borderId="16" xfId="2" applyNumberFormat="1" applyFont="1" applyBorder="1" applyAlignment="1">
      <alignment horizontal="center"/>
    </xf>
    <xf numFmtId="164" fontId="6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/>
    <xf numFmtId="165" fontId="6" fillId="0" borderId="0" xfId="2" applyNumberFormat="1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164" fontId="6" fillId="0" borderId="2" xfId="0" applyNumberFormat="1" applyFont="1" applyBorder="1"/>
    <xf numFmtId="164" fontId="6" fillId="0" borderId="1" xfId="0" applyNumberFormat="1" applyFont="1" applyBorder="1"/>
    <xf numFmtId="165" fontId="6" fillId="0" borderId="3" xfId="2" applyNumberFormat="1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164" fontId="6" fillId="0" borderId="4" xfId="1" applyNumberFormat="1" applyFont="1" applyBorder="1" applyAlignment="1">
      <alignment horizontal="center" vertical="center"/>
    </xf>
    <xf numFmtId="164" fontId="6" fillId="0" borderId="5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64" fontId="6" fillId="0" borderId="4" xfId="0" applyNumberFormat="1" applyFont="1" applyBorder="1"/>
    <xf numFmtId="164" fontId="6" fillId="0" borderId="5" xfId="0" applyNumberFormat="1" applyFont="1" applyBorder="1"/>
    <xf numFmtId="165" fontId="6" fillId="0" borderId="6" xfId="2" applyNumberFormat="1" applyFont="1" applyBorder="1" applyAlignment="1">
      <alignment horizontal="center"/>
    </xf>
    <xf numFmtId="165" fontId="6" fillId="0" borderId="0" xfId="2" applyNumberFormat="1" applyFont="1"/>
    <xf numFmtId="10" fontId="6" fillId="0" borderId="0" xfId="0" applyNumberFormat="1" applyFont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27" xfId="0" applyFont="1" applyBorder="1" applyAlignment="1">
      <alignment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28" xfId="0" applyFont="1" applyBorder="1" applyAlignment="1">
      <alignment vertical="center" wrapText="1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vertical="center" wrapText="1"/>
    </xf>
    <xf numFmtId="165" fontId="6" fillId="0" borderId="1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6" fillId="0" borderId="3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2" borderId="46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/>
    </xf>
    <xf numFmtId="0" fontId="5" fillId="3" borderId="43" xfId="0" applyFont="1" applyFill="1" applyBorder="1" applyAlignment="1">
      <alignment horizontal="center" vertical="center"/>
    </xf>
    <xf numFmtId="0" fontId="5" fillId="3" borderId="44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horizontal="left" vertical="center"/>
    </xf>
    <xf numFmtId="0" fontId="3" fillId="2" borderId="55" xfId="0" applyFont="1" applyFill="1" applyBorder="1" applyAlignment="1">
      <alignment horizontal="left" vertical="center"/>
    </xf>
    <xf numFmtId="0" fontId="3" fillId="2" borderId="56" xfId="0" applyFont="1" applyFill="1" applyBorder="1" applyAlignment="1">
      <alignment horizontal="left" vertical="center"/>
    </xf>
    <xf numFmtId="0" fontId="3" fillId="2" borderId="57" xfId="0" applyFont="1" applyFill="1" applyBorder="1" applyAlignment="1">
      <alignment horizontal="left" vertical="center"/>
    </xf>
    <xf numFmtId="0" fontId="7" fillId="4" borderId="45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7" fillId="4" borderId="61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 wrapText="1"/>
    </xf>
    <xf numFmtId="0" fontId="7" fillId="4" borderId="60" xfId="0" applyFont="1" applyFill="1" applyBorder="1" applyAlignment="1">
      <alignment horizontal="center" vertical="center" wrapText="1"/>
    </xf>
    <xf numFmtId="0" fontId="7" fillId="4" borderId="62" xfId="0" applyFont="1" applyFill="1" applyBorder="1" applyAlignment="1">
      <alignment horizontal="center" vertical="center" wrapText="1"/>
    </xf>
    <xf numFmtId="0" fontId="3" fillId="2" borderId="71" xfId="0" applyFont="1" applyFill="1" applyBorder="1" applyAlignment="1">
      <alignment horizontal="left" vertical="center"/>
    </xf>
    <xf numFmtId="0" fontId="4" fillId="2" borderId="68" xfId="0" applyFont="1" applyFill="1" applyBorder="1" applyAlignment="1">
      <alignment horizontal="center" vertical="center" wrapText="1"/>
    </xf>
    <xf numFmtId="0" fontId="4" fillId="2" borderId="69" xfId="0" applyFont="1" applyFill="1" applyBorder="1" applyAlignment="1">
      <alignment horizontal="center" vertical="center" wrapText="1"/>
    </xf>
    <xf numFmtId="0" fontId="4" fillId="2" borderId="70" xfId="0" applyFont="1" applyFill="1" applyBorder="1" applyAlignment="1">
      <alignment horizontal="center" vertical="center" wrapText="1"/>
    </xf>
    <xf numFmtId="0" fontId="4" fillId="2" borderId="66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5" fillId="3" borderId="63" xfId="0" applyFont="1" applyFill="1" applyBorder="1" applyAlignment="1">
      <alignment horizontal="center" vertical="center"/>
    </xf>
    <xf numFmtId="0" fontId="5" fillId="3" borderId="64" xfId="0" applyFont="1" applyFill="1" applyBorder="1" applyAlignment="1">
      <alignment horizontal="center" vertical="center"/>
    </xf>
    <xf numFmtId="0" fontId="5" fillId="3" borderId="65" xfId="0" applyFont="1" applyFill="1" applyBorder="1" applyAlignment="1">
      <alignment horizontal="center" vertical="center"/>
    </xf>
    <xf numFmtId="0" fontId="7" fillId="4" borderId="58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137"/>
  <sheetViews>
    <sheetView showGridLines="0" topLeftCell="A69" zoomScale="60" zoomScaleNormal="60" workbookViewId="0">
      <selection activeCell="Y110" sqref="Y110"/>
    </sheetView>
  </sheetViews>
  <sheetFormatPr defaultRowHeight="12.75" x14ac:dyDescent="0.2"/>
  <cols>
    <col min="1" max="1" width="3.42578125" style="10" customWidth="1"/>
    <col min="2" max="2" width="9.140625" style="10"/>
    <col min="3" max="3" width="50.5703125" style="11" customWidth="1"/>
    <col min="4" max="5" width="10.5703125" style="10" customWidth="1"/>
    <col min="6" max="6" width="14.7109375" style="10" customWidth="1"/>
    <col min="7" max="8" width="10.5703125" style="10" customWidth="1"/>
    <col min="9" max="9" width="14.7109375" style="10" customWidth="1"/>
    <col min="10" max="11" width="10.5703125" style="10" customWidth="1"/>
    <col min="12" max="12" width="14.7109375" style="10" customWidth="1"/>
    <col min="13" max="14" width="10.5703125" style="10" customWidth="1"/>
    <col min="15" max="15" width="14.7109375" style="10" customWidth="1"/>
    <col min="16" max="17" width="10.5703125" style="10" customWidth="1"/>
    <col min="18" max="18" width="14.7109375" style="10" customWidth="1"/>
    <col min="19" max="20" width="10.5703125" style="10" customWidth="1"/>
    <col min="21" max="21" width="14.7109375" style="10" customWidth="1"/>
    <col min="22" max="16384" width="9.140625" style="10"/>
  </cols>
  <sheetData>
    <row r="1" spans="2:21" ht="50.25" hidden="1" customHeight="1" x14ac:dyDescent="0.2"/>
    <row r="2" spans="2:21" ht="13.5" hidden="1" thickBot="1" x14ac:dyDescent="0.25"/>
    <row r="3" spans="2:21" ht="19.5" hidden="1" customHeight="1" thickBot="1" x14ac:dyDescent="0.25">
      <c r="B3" s="102" t="s">
        <v>171</v>
      </c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21" ht="15" hidden="1" customHeight="1" x14ac:dyDescent="0.2">
      <c r="B4" s="93" t="s">
        <v>118</v>
      </c>
      <c r="C4" s="91" t="s">
        <v>58</v>
      </c>
      <c r="D4" s="93" t="s">
        <v>115</v>
      </c>
      <c r="E4" s="107"/>
      <c r="F4" s="108"/>
      <c r="G4" s="93" t="s">
        <v>116</v>
      </c>
      <c r="H4" s="107"/>
      <c r="I4" s="108"/>
      <c r="J4" s="109" t="s">
        <v>120</v>
      </c>
      <c r="K4" s="107"/>
      <c r="L4" s="108"/>
      <c r="M4" s="73" t="s">
        <v>115</v>
      </c>
      <c r="N4" s="73"/>
      <c r="O4" s="73"/>
      <c r="P4" s="73" t="s">
        <v>116</v>
      </c>
      <c r="Q4" s="73"/>
      <c r="R4" s="73"/>
      <c r="S4" s="73" t="s">
        <v>120</v>
      </c>
      <c r="T4" s="73"/>
      <c r="U4" s="73"/>
    </row>
    <row r="5" spans="2:21" ht="51" hidden="1" customHeight="1" thickBot="1" x14ac:dyDescent="0.25">
      <c r="B5" s="94"/>
      <c r="C5" s="92"/>
      <c r="D5" s="1" t="s">
        <v>121</v>
      </c>
      <c r="E5" s="33" t="s">
        <v>59</v>
      </c>
      <c r="F5" s="34" t="s">
        <v>117</v>
      </c>
      <c r="G5" s="1" t="s">
        <v>122</v>
      </c>
      <c r="H5" s="33" t="s">
        <v>59</v>
      </c>
      <c r="I5" s="34" t="s">
        <v>117</v>
      </c>
      <c r="J5" s="35" t="s">
        <v>119</v>
      </c>
      <c r="K5" s="33" t="s">
        <v>59</v>
      </c>
      <c r="L5" s="34" t="s">
        <v>117</v>
      </c>
      <c r="M5" s="36" t="s">
        <v>121</v>
      </c>
      <c r="N5" s="36" t="s">
        <v>59</v>
      </c>
      <c r="O5" s="36" t="s">
        <v>117</v>
      </c>
      <c r="P5" s="36" t="s">
        <v>122</v>
      </c>
      <c r="Q5" s="36" t="s">
        <v>59</v>
      </c>
      <c r="R5" s="36" t="s">
        <v>117</v>
      </c>
      <c r="S5" s="36" t="s">
        <v>119</v>
      </c>
      <c r="T5" s="36" t="s">
        <v>59</v>
      </c>
      <c r="U5" s="36" t="s">
        <v>117</v>
      </c>
    </row>
    <row r="6" spans="2:21" hidden="1" x14ac:dyDescent="0.2">
      <c r="B6" s="37" t="s">
        <v>0</v>
      </c>
      <c r="C6" s="38" t="s">
        <v>29</v>
      </c>
      <c r="D6" s="39">
        <v>22698</v>
      </c>
      <c r="E6" s="40">
        <v>12557</v>
      </c>
      <c r="F6" s="41" t="s">
        <v>60</v>
      </c>
      <c r="G6" s="39">
        <v>24839</v>
      </c>
      <c r="H6" s="40">
        <v>14035</v>
      </c>
      <c r="I6" s="41" t="s">
        <v>61</v>
      </c>
      <c r="J6" s="42">
        <f>D6+G6</f>
        <v>47537</v>
      </c>
      <c r="K6" s="43">
        <f>E6+H6</f>
        <v>26592</v>
      </c>
      <c r="L6" s="44">
        <f>K6/J6</f>
        <v>0.55939583903064982</v>
      </c>
      <c r="M6" s="45"/>
      <c r="N6" s="45"/>
      <c r="O6" s="46"/>
      <c r="P6" s="45"/>
      <c r="Q6" s="45"/>
      <c r="R6" s="46"/>
      <c r="S6" s="47">
        <f>M6+P6</f>
        <v>0</v>
      </c>
      <c r="T6" s="47">
        <f>N6+Q6</f>
        <v>0</v>
      </c>
      <c r="U6" s="48" t="e">
        <f>T6/S6</f>
        <v>#DIV/0!</v>
      </c>
    </row>
    <row r="7" spans="2:21" hidden="1" x14ac:dyDescent="0.2">
      <c r="B7" s="49" t="s">
        <v>1</v>
      </c>
      <c r="C7" s="50" t="s">
        <v>30</v>
      </c>
      <c r="D7" s="6">
        <v>3167</v>
      </c>
      <c r="E7" s="7">
        <v>652</v>
      </c>
      <c r="F7" s="8" t="s">
        <v>62</v>
      </c>
      <c r="G7" s="6">
        <v>3090</v>
      </c>
      <c r="H7" s="7">
        <v>552</v>
      </c>
      <c r="I7" s="8" t="s">
        <v>63</v>
      </c>
      <c r="J7" s="51">
        <f t="shared" ref="J7:K34" si="0">D7+G7</f>
        <v>6257</v>
      </c>
      <c r="K7" s="52">
        <f t="shared" si="0"/>
        <v>1204</v>
      </c>
      <c r="L7" s="53">
        <f t="shared" ref="L7:L34" si="1">K7/J7</f>
        <v>0.19242448457727346</v>
      </c>
      <c r="M7" s="45"/>
      <c r="N7" s="45"/>
      <c r="O7" s="46"/>
      <c r="P7" s="45"/>
      <c r="Q7" s="45"/>
      <c r="R7" s="46"/>
      <c r="S7" s="47">
        <f t="shared" ref="S7:S34" si="2">M7+P7</f>
        <v>0</v>
      </c>
      <c r="T7" s="47">
        <f t="shared" ref="T7:T34" si="3">N7+Q7</f>
        <v>0</v>
      </c>
      <c r="U7" s="48" t="e">
        <f t="shared" ref="U7:U34" si="4">T7/S7</f>
        <v>#DIV/0!</v>
      </c>
    </row>
    <row r="8" spans="2:21" hidden="1" x14ac:dyDescent="0.2">
      <c r="B8" s="49" t="s">
        <v>2</v>
      </c>
      <c r="C8" s="50" t="s">
        <v>31</v>
      </c>
      <c r="D8" s="6">
        <v>5690</v>
      </c>
      <c r="E8" s="7">
        <v>1163</v>
      </c>
      <c r="F8" s="8" t="s">
        <v>64</v>
      </c>
      <c r="G8" s="6">
        <v>5814</v>
      </c>
      <c r="H8" s="7">
        <v>1137</v>
      </c>
      <c r="I8" s="8" t="s">
        <v>65</v>
      </c>
      <c r="J8" s="51">
        <f t="shared" si="0"/>
        <v>11504</v>
      </c>
      <c r="K8" s="52">
        <f t="shared" si="0"/>
        <v>2300</v>
      </c>
      <c r="L8" s="53">
        <f t="shared" si="1"/>
        <v>0.19993045897079276</v>
      </c>
      <c r="M8" s="45"/>
      <c r="N8" s="45"/>
      <c r="O8" s="46"/>
      <c r="P8" s="45"/>
      <c r="Q8" s="45"/>
      <c r="R8" s="46"/>
      <c r="S8" s="47">
        <f t="shared" si="2"/>
        <v>0</v>
      </c>
      <c r="T8" s="47">
        <f t="shared" si="3"/>
        <v>0</v>
      </c>
      <c r="U8" s="48" t="e">
        <f t="shared" si="4"/>
        <v>#DIV/0!</v>
      </c>
    </row>
    <row r="9" spans="2:21" hidden="1" x14ac:dyDescent="0.2">
      <c r="B9" s="49" t="s">
        <v>3</v>
      </c>
      <c r="C9" s="50" t="s">
        <v>32</v>
      </c>
      <c r="D9" s="6">
        <v>23681</v>
      </c>
      <c r="E9" s="7">
        <v>11798</v>
      </c>
      <c r="F9" s="8" t="s">
        <v>66</v>
      </c>
      <c r="G9" s="6">
        <v>22249</v>
      </c>
      <c r="H9" s="7">
        <v>10612</v>
      </c>
      <c r="I9" s="8" t="s">
        <v>67</v>
      </c>
      <c r="J9" s="51">
        <f t="shared" si="0"/>
        <v>45930</v>
      </c>
      <c r="K9" s="52">
        <f t="shared" si="0"/>
        <v>22410</v>
      </c>
      <c r="L9" s="53">
        <f t="shared" si="1"/>
        <v>0.48791639451338992</v>
      </c>
      <c r="M9" s="45"/>
      <c r="N9" s="45"/>
      <c r="O9" s="46"/>
      <c r="P9" s="45"/>
      <c r="Q9" s="45"/>
      <c r="R9" s="46"/>
      <c r="S9" s="47">
        <f t="shared" si="2"/>
        <v>0</v>
      </c>
      <c r="T9" s="47">
        <f t="shared" si="3"/>
        <v>0</v>
      </c>
      <c r="U9" s="48" t="e">
        <f t="shared" si="4"/>
        <v>#DIV/0!</v>
      </c>
    </row>
    <row r="10" spans="2:21" hidden="1" x14ac:dyDescent="0.2">
      <c r="B10" s="49" t="s">
        <v>4</v>
      </c>
      <c r="C10" s="50" t="s">
        <v>33</v>
      </c>
      <c r="D10" s="6">
        <v>4434</v>
      </c>
      <c r="E10" s="7">
        <v>1337</v>
      </c>
      <c r="F10" s="8" t="s">
        <v>68</v>
      </c>
      <c r="G10" s="6">
        <v>5462</v>
      </c>
      <c r="H10" s="7">
        <v>1751</v>
      </c>
      <c r="I10" s="8" t="s">
        <v>69</v>
      </c>
      <c r="J10" s="51">
        <f t="shared" si="0"/>
        <v>9896</v>
      </c>
      <c r="K10" s="52">
        <f t="shared" si="0"/>
        <v>3088</v>
      </c>
      <c r="L10" s="53">
        <f t="shared" si="1"/>
        <v>0.31204527081649153</v>
      </c>
      <c r="M10" s="45"/>
      <c r="N10" s="45"/>
      <c r="O10" s="46"/>
      <c r="P10" s="45"/>
      <c r="Q10" s="45"/>
      <c r="R10" s="46"/>
      <c r="S10" s="47">
        <f t="shared" si="2"/>
        <v>0</v>
      </c>
      <c r="T10" s="47">
        <f t="shared" si="3"/>
        <v>0</v>
      </c>
      <c r="U10" s="48" t="e">
        <f t="shared" si="4"/>
        <v>#DIV/0!</v>
      </c>
    </row>
    <row r="11" spans="2:21" hidden="1" x14ac:dyDescent="0.2">
      <c r="B11" s="49" t="s">
        <v>5</v>
      </c>
      <c r="C11" s="50" t="s">
        <v>34</v>
      </c>
      <c r="D11" s="6">
        <v>6861</v>
      </c>
      <c r="E11" s="7">
        <v>2256</v>
      </c>
      <c r="F11" s="8" t="s">
        <v>70</v>
      </c>
      <c r="G11" s="6">
        <v>7484</v>
      </c>
      <c r="H11" s="7">
        <v>2324</v>
      </c>
      <c r="I11" s="8" t="s">
        <v>71</v>
      </c>
      <c r="J11" s="51">
        <f t="shared" si="0"/>
        <v>14345</v>
      </c>
      <c r="K11" s="52">
        <f t="shared" si="0"/>
        <v>4580</v>
      </c>
      <c r="L11" s="53">
        <f t="shared" si="1"/>
        <v>0.31927500871383757</v>
      </c>
      <c r="M11" s="45"/>
      <c r="N11" s="45"/>
      <c r="O11" s="46"/>
      <c r="P11" s="45"/>
      <c r="Q11" s="45"/>
      <c r="R11" s="46"/>
      <c r="S11" s="47">
        <f t="shared" si="2"/>
        <v>0</v>
      </c>
      <c r="T11" s="47">
        <f t="shared" si="3"/>
        <v>0</v>
      </c>
      <c r="U11" s="48" t="e">
        <f t="shared" si="4"/>
        <v>#DIV/0!</v>
      </c>
    </row>
    <row r="12" spans="2:21" hidden="1" x14ac:dyDescent="0.2">
      <c r="B12" s="49" t="s">
        <v>6</v>
      </c>
      <c r="C12" s="50" t="s">
        <v>35</v>
      </c>
      <c r="D12" s="6">
        <v>13226</v>
      </c>
      <c r="E12" s="7">
        <v>3772</v>
      </c>
      <c r="F12" s="8" t="s">
        <v>72</v>
      </c>
      <c r="G12" s="6">
        <v>12571</v>
      </c>
      <c r="H12" s="7">
        <v>3667</v>
      </c>
      <c r="I12" s="8" t="s">
        <v>73</v>
      </c>
      <c r="J12" s="51">
        <f t="shared" si="0"/>
        <v>25797</v>
      </c>
      <c r="K12" s="52">
        <f t="shared" si="0"/>
        <v>7439</v>
      </c>
      <c r="L12" s="53">
        <f t="shared" si="1"/>
        <v>0.28836686436407333</v>
      </c>
      <c r="M12" s="45"/>
      <c r="N12" s="45"/>
      <c r="O12" s="46"/>
      <c r="P12" s="45"/>
      <c r="Q12" s="45"/>
      <c r="R12" s="46"/>
      <c r="S12" s="47">
        <f t="shared" si="2"/>
        <v>0</v>
      </c>
      <c r="T12" s="47">
        <f t="shared" si="3"/>
        <v>0</v>
      </c>
      <c r="U12" s="48" t="e">
        <f t="shared" si="4"/>
        <v>#DIV/0!</v>
      </c>
    </row>
    <row r="13" spans="2:21" hidden="1" x14ac:dyDescent="0.2">
      <c r="B13" s="49" t="s">
        <v>7</v>
      </c>
      <c r="C13" s="50" t="s">
        <v>36</v>
      </c>
      <c r="D13" s="6">
        <v>7790</v>
      </c>
      <c r="E13" s="7">
        <v>1215</v>
      </c>
      <c r="F13" s="8" t="s">
        <v>74</v>
      </c>
      <c r="G13" s="6">
        <v>7816</v>
      </c>
      <c r="H13" s="7">
        <v>1271</v>
      </c>
      <c r="I13" s="8" t="s">
        <v>75</v>
      </c>
      <c r="J13" s="51">
        <f t="shared" si="0"/>
        <v>15606</v>
      </c>
      <c r="K13" s="52">
        <f t="shared" si="0"/>
        <v>2486</v>
      </c>
      <c r="L13" s="53">
        <f t="shared" si="1"/>
        <v>0.15929770601050877</v>
      </c>
      <c r="M13" s="45"/>
      <c r="N13" s="45"/>
      <c r="O13" s="46"/>
      <c r="P13" s="45"/>
      <c r="Q13" s="45"/>
      <c r="R13" s="46"/>
      <c r="S13" s="47">
        <f t="shared" si="2"/>
        <v>0</v>
      </c>
      <c r="T13" s="47">
        <f t="shared" si="3"/>
        <v>0</v>
      </c>
      <c r="U13" s="48" t="e">
        <f t="shared" si="4"/>
        <v>#DIV/0!</v>
      </c>
    </row>
    <row r="14" spans="2:21" hidden="1" x14ac:dyDescent="0.2">
      <c r="B14" s="49" t="s">
        <v>8</v>
      </c>
      <c r="C14" s="50" t="s">
        <v>37</v>
      </c>
      <c r="D14" s="6">
        <v>21868</v>
      </c>
      <c r="E14" s="7">
        <v>13146</v>
      </c>
      <c r="F14" s="8" t="s">
        <v>76</v>
      </c>
      <c r="G14" s="6">
        <v>21559</v>
      </c>
      <c r="H14" s="7">
        <v>12350</v>
      </c>
      <c r="I14" s="8" t="s">
        <v>77</v>
      </c>
      <c r="J14" s="51">
        <f t="shared" si="0"/>
        <v>43427</v>
      </c>
      <c r="K14" s="52">
        <f t="shared" si="0"/>
        <v>25496</v>
      </c>
      <c r="L14" s="53">
        <f t="shared" si="1"/>
        <v>0.58710019112533673</v>
      </c>
      <c r="M14" s="45"/>
      <c r="N14" s="45"/>
      <c r="O14" s="46"/>
      <c r="P14" s="45"/>
      <c r="Q14" s="45"/>
      <c r="R14" s="46"/>
      <c r="S14" s="47">
        <f t="shared" si="2"/>
        <v>0</v>
      </c>
      <c r="T14" s="47">
        <f t="shared" si="3"/>
        <v>0</v>
      </c>
      <c r="U14" s="48" t="e">
        <f t="shared" si="4"/>
        <v>#DIV/0!</v>
      </c>
    </row>
    <row r="15" spans="2:21" hidden="1" x14ac:dyDescent="0.2">
      <c r="B15" s="49" t="s">
        <v>9</v>
      </c>
      <c r="C15" s="50" t="s">
        <v>38</v>
      </c>
      <c r="D15" s="6">
        <v>9194</v>
      </c>
      <c r="E15" s="7">
        <v>1872</v>
      </c>
      <c r="F15" s="8" t="s">
        <v>64</v>
      </c>
      <c r="G15" s="6">
        <v>9213</v>
      </c>
      <c r="H15" s="7">
        <v>1931</v>
      </c>
      <c r="I15" s="8" t="s">
        <v>78</v>
      </c>
      <c r="J15" s="51">
        <f t="shared" si="0"/>
        <v>18407</v>
      </c>
      <c r="K15" s="52">
        <f t="shared" si="0"/>
        <v>3803</v>
      </c>
      <c r="L15" s="53">
        <f t="shared" si="1"/>
        <v>0.20660618243059706</v>
      </c>
      <c r="M15" s="45"/>
      <c r="N15" s="45"/>
      <c r="O15" s="46"/>
      <c r="P15" s="45"/>
      <c r="Q15" s="45"/>
      <c r="R15" s="46"/>
      <c r="S15" s="47">
        <f t="shared" si="2"/>
        <v>0</v>
      </c>
      <c r="T15" s="47">
        <f t="shared" si="3"/>
        <v>0</v>
      </c>
      <c r="U15" s="48" t="e">
        <f t="shared" si="4"/>
        <v>#DIV/0!</v>
      </c>
    </row>
    <row r="16" spans="2:21" hidden="1" x14ac:dyDescent="0.2">
      <c r="B16" s="49" t="s">
        <v>10</v>
      </c>
      <c r="C16" s="50" t="s">
        <v>39</v>
      </c>
      <c r="D16" s="6">
        <v>22052</v>
      </c>
      <c r="E16" s="7">
        <v>6597</v>
      </c>
      <c r="F16" s="8" t="s">
        <v>79</v>
      </c>
      <c r="G16" s="6">
        <v>21199</v>
      </c>
      <c r="H16" s="7">
        <v>6155</v>
      </c>
      <c r="I16" s="8" t="s">
        <v>80</v>
      </c>
      <c r="J16" s="51">
        <f t="shared" si="0"/>
        <v>43251</v>
      </c>
      <c r="K16" s="52">
        <f t="shared" si="0"/>
        <v>12752</v>
      </c>
      <c r="L16" s="53">
        <f t="shared" si="1"/>
        <v>0.29483711359274928</v>
      </c>
      <c r="M16" s="45"/>
      <c r="N16" s="45"/>
      <c r="O16" s="46"/>
      <c r="P16" s="45"/>
      <c r="Q16" s="45"/>
      <c r="R16" s="46"/>
      <c r="S16" s="47">
        <f t="shared" si="2"/>
        <v>0</v>
      </c>
      <c r="T16" s="47">
        <f t="shared" si="3"/>
        <v>0</v>
      </c>
      <c r="U16" s="48" t="e">
        <f t="shared" si="4"/>
        <v>#DIV/0!</v>
      </c>
    </row>
    <row r="17" spans="2:21" hidden="1" x14ac:dyDescent="0.2">
      <c r="B17" s="49" t="s">
        <v>11</v>
      </c>
      <c r="C17" s="50" t="s">
        <v>40</v>
      </c>
      <c r="D17" s="6">
        <v>11949</v>
      </c>
      <c r="E17" s="7">
        <v>1600</v>
      </c>
      <c r="F17" s="8" t="s">
        <v>81</v>
      </c>
      <c r="G17" s="6">
        <v>12573</v>
      </c>
      <c r="H17" s="7">
        <v>1839</v>
      </c>
      <c r="I17" s="8" t="s">
        <v>82</v>
      </c>
      <c r="J17" s="51">
        <f t="shared" si="0"/>
        <v>24522</v>
      </c>
      <c r="K17" s="52">
        <f t="shared" si="0"/>
        <v>3439</v>
      </c>
      <c r="L17" s="53">
        <f t="shared" si="1"/>
        <v>0.14024141587146235</v>
      </c>
      <c r="M17" s="45"/>
      <c r="N17" s="45"/>
      <c r="O17" s="46"/>
      <c r="P17" s="45"/>
      <c r="Q17" s="45"/>
      <c r="R17" s="46"/>
      <c r="S17" s="47">
        <f t="shared" si="2"/>
        <v>0</v>
      </c>
      <c r="T17" s="47">
        <f t="shared" si="3"/>
        <v>0</v>
      </c>
      <c r="U17" s="48" t="e">
        <f t="shared" si="4"/>
        <v>#DIV/0!</v>
      </c>
    </row>
    <row r="18" spans="2:21" hidden="1" x14ac:dyDescent="0.2">
      <c r="B18" s="49" t="s">
        <v>12</v>
      </c>
      <c r="C18" s="50" t="s">
        <v>41</v>
      </c>
      <c r="D18" s="6">
        <v>29876</v>
      </c>
      <c r="E18" s="7">
        <v>12280</v>
      </c>
      <c r="F18" s="8" t="s">
        <v>83</v>
      </c>
      <c r="G18" s="6">
        <v>29768</v>
      </c>
      <c r="H18" s="7">
        <v>12360</v>
      </c>
      <c r="I18" s="8" t="s">
        <v>84</v>
      </c>
      <c r="J18" s="51">
        <f t="shared" si="0"/>
        <v>59644</v>
      </c>
      <c r="K18" s="52">
        <f t="shared" si="0"/>
        <v>24640</v>
      </c>
      <c r="L18" s="53">
        <f t="shared" si="1"/>
        <v>0.4131178324726712</v>
      </c>
      <c r="M18" s="45"/>
      <c r="N18" s="45"/>
      <c r="O18" s="46"/>
      <c r="P18" s="45"/>
      <c r="Q18" s="45"/>
      <c r="R18" s="46"/>
      <c r="S18" s="47">
        <f t="shared" si="2"/>
        <v>0</v>
      </c>
      <c r="T18" s="47">
        <f t="shared" si="3"/>
        <v>0</v>
      </c>
      <c r="U18" s="48" t="e">
        <f t="shared" si="4"/>
        <v>#DIV/0!</v>
      </c>
    </row>
    <row r="19" spans="2:21" hidden="1" x14ac:dyDescent="0.2">
      <c r="B19" s="49" t="s">
        <v>13</v>
      </c>
      <c r="C19" s="50" t="s">
        <v>42</v>
      </c>
      <c r="D19" s="6">
        <v>4639</v>
      </c>
      <c r="E19" s="7">
        <v>1072</v>
      </c>
      <c r="F19" s="8" t="s">
        <v>85</v>
      </c>
      <c r="G19" s="6">
        <v>4821</v>
      </c>
      <c r="H19" s="7">
        <v>1166</v>
      </c>
      <c r="I19" s="8" t="s">
        <v>86</v>
      </c>
      <c r="J19" s="51">
        <f t="shared" si="0"/>
        <v>9460</v>
      </c>
      <c r="K19" s="52">
        <f t="shared" si="0"/>
        <v>2238</v>
      </c>
      <c r="L19" s="53">
        <f t="shared" si="1"/>
        <v>0.23657505285412261</v>
      </c>
      <c r="M19" s="45"/>
      <c r="N19" s="45"/>
      <c r="O19" s="46"/>
      <c r="P19" s="45"/>
      <c r="Q19" s="45"/>
      <c r="R19" s="46"/>
      <c r="S19" s="47">
        <f t="shared" si="2"/>
        <v>0</v>
      </c>
      <c r="T19" s="47">
        <f t="shared" si="3"/>
        <v>0</v>
      </c>
      <c r="U19" s="48" t="e">
        <f t="shared" si="4"/>
        <v>#DIV/0!</v>
      </c>
    </row>
    <row r="20" spans="2:21" hidden="1" x14ac:dyDescent="0.2">
      <c r="B20" s="49" t="s">
        <v>14</v>
      </c>
      <c r="C20" s="50" t="s">
        <v>43</v>
      </c>
      <c r="D20" s="6">
        <v>3355</v>
      </c>
      <c r="E20" s="7">
        <v>1373</v>
      </c>
      <c r="F20" s="8" t="s">
        <v>87</v>
      </c>
      <c r="G20" s="6">
        <v>3342</v>
      </c>
      <c r="H20" s="7">
        <v>1350</v>
      </c>
      <c r="I20" s="8" t="s">
        <v>88</v>
      </c>
      <c r="J20" s="51">
        <f t="shared" si="0"/>
        <v>6697</v>
      </c>
      <c r="K20" s="52">
        <f t="shared" si="0"/>
        <v>2723</v>
      </c>
      <c r="L20" s="53">
        <f t="shared" si="1"/>
        <v>0.40659997013588173</v>
      </c>
      <c r="M20" s="45"/>
      <c r="N20" s="45"/>
      <c r="O20" s="46"/>
      <c r="P20" s="45"/>
      <c r="Q20" s="45"/>
      <c r="R20" s="46"/>
      <c r="S20" s="47">
        <f t="shared" si="2"/>
        <v>0</v>
      </c>
      <c r="T20" s="47">
        <f t="shared" si="3"/>
        <v>0</v>
      </c>
      <c r="U20" s="48" t="e">
        <f t="shared" si="4"/>
        <v>#DIV/0!</v>
      </c>
    </row>
    <row r="21" spans="2:21" hidden="1" x14ac:dyDescent="0.2">
      <c r="B21" s="49" t="s">
        <v>15</v>
      </c>
      <c r="C21" s="50" t="s">
        <v>44</v>
      </c>
      <c r="D21" s="6">
        <v>1087</v>
      </c>
      <c r="E21" s="7">
        <v>514</v>
      </c>
      <c r="F21" s="8" t="s">
        <v>89</v>
      </c>
      <c r="G21" s="6">
        <v>1161</v>
      </c>
      <c r="H21" s="7">
        <v>577</v>
      </c>
      <c r="I21" s="8" t="s">
        <v>90</v>
      </c>
      <c r="J21" s="51">
        <f t="shared" si="0"/>
        <v>2248</v>
      </c>
      <c r="K21" s="52">
        <f t="shared" si="0"/>
        <v>1091</v>
      </c>
      <c r="L21" s="53">
        <f t="shared" si="1"/>
        <v>0.48532028469750887</v>
      </c>
      <c r="M21" s="45"/>
      <c r="N21" s="45"/>
      <c r="O21" s="46"/>
      <c r="P21" s="45"/>
      <c r="Q21" s="45"/>
      <c r="R21" s="46"/>
      <c r="S21" s="47">
        <f t="shared" si="2"/>
        <v>0</v>
      </c>
      <c r="T21" s="47">
        <f t="shared" si="3"/>
        <v>0</v>
      </c>
      <c r="U21" s="48" t="e">
        <f t="shared" si="4"/>
        <v>#DIV/0!</v>
      </c>
    </row>
    <row r="22" spans="2:21" hidden="1" x14ac:dyDescent="0.2">
      <c r="B22" s="49" t="s">
        <v>16</v>
      </c>
      <c r="C22" s="50" t="s">
        <v>45</v>
      </c>
      <c r="D22" s="6">
        <v>2326</v>
      </c>
      <c r="E22" s="7">
        <v>437</v>
      </c>
      <c r="F22" s="8" t="s">
        <v>91</v>
      </c>
      <c r="G22" s="6">
        <v>2751</v>
      </c>
      <c r="H22" s="7">
        <v>606</v>
      </c>
      <c r="I22" s="8" t="s">
        <v>92</v>
      </c>
      <c r="J22" s="51">
        <f t="shared" si="0"/>
        <v>5077</v>
      </c>
      <c r="K22" s="52">
        <f t="shared" si="0"/>
        <v>1043</v>
      </c>
      <c r="L22" s="53">
        <f t="shared" si="1"/>
        <v>0.20543628126846564</v>
      </c>
      <c r="M22" s="45"/>
      <c r="N22" s="45"/>
      <c r="O22" s="46"/>
      <c r="P22" s="45"/>
      <c r="Q22" s="45"/>
      <c r="R22" s="46"/>
      <c r="S22" s="47">
        <f t="shared" si="2"/>
        <v>0</v>
      </c>
      <c r="T22" s="47">
        <f t="shared" si="3"/>
        <v>0</v>
      </c>
      <c r="U22" s="48" t="e">
        <f t="shared" si="4"/>
        <v>#DIV/0!</v>
      </c>
    </row>
    <row r="23" spans="2:21" hidden="1" x14ac:dyDescent="0.2">
      <c r="B23" s="49" t="s">
        <v>17</v>
      </c>
      <c r="C23" s="50" t="s">
        <v>46</v>
      </c>
      <c r="D23" s="6">
        <v>5628</v>
      </c>
      <c r="E23" s="7">
        <v>801</v>
      </c>
      <c r="F23" s="8" t="s">
        <v>93</v>
      </c>
      <c r="G23" s="6">
        <v>5667</v>
      </c>
      <c r="H23" s="7">
        <v>820</v>
      </c>
      <c r="I23" s="8" t="s">
        <v>94</v>
      </c>
      <c r="J23" s="51">
        <f t="shared" si="0"/>
        <v>11295</v>
      </c>
      <c r="K23" s="52">
        <f t="shared" si="0"/>
        <v>1621</v>
      </c>
      <c r="L23" s="53">
        <f t="shared" si="1"/>
        <v>0.14351482957060646</v>
      </c>
      <c r="M23" s="45"/>
      <c r="N23" s="45"/>
      <c r="O23" s="46"/>
      <c r="P23" s="45"/>
      <c r="Q23" s="45"/>
      <c r="R23" s="46"/>
      <c r="S23" s="47">
        <f t="shared" si="2"/>
        <v>0</v>
      </c>
      <c r="T23" s="47">
        <f t="shared" si="3"/>
        <v>0</v>
      </c>
      <c r="U23" s="48" t="e">
        <f t="shared" si="4"/>
        <v>#DIV/0!</v>
      </c>
    </row>
    <row r="24" spans="2:21" hidden="1" x14ac:dyDescent="0.2">
      <c r="B24" s="49" t="s">
        <v>18</v>
      </c>
      <c r="C24" s="50" t="s">
        <v>47</v>
      </c>
      <c r="D24" s="6">
        <v>2963</v>
      </c>
      <c r="E24" s="7">
        <v>630</v>
      </c>
      <c r="F24" s="8" t="s">
        <v>95</v>
      </c>
      <c r="G24" s="6">
        <v>2848</v>
      </c>
      <c r="H24" s="7">
        <v>572</v>
      </c>
      <c r="I24" s="8" t="s">
        <v>96</v>
      </c>
      <c r="J24" s="51">
        <f t="shared" si="0"/>
        <v>5811</v>
      </c>
      <c r="K24" s="52">
        <f t="shared" si="0"/>
        <v>1202</v>
      </c>
      <c r="L24" s="53">
        <f t="shared" si="1"/>
        <v>0.20684907933230082</v>
      </c>
      <c r="M24" s="45"/>
      <c r="N24" s="45"/>
      <c r="O24" s="46"/>
      <c r="P24" s="45"/>
      <c r="Q24" s="45"/>
      <c r="R24" s="46"/>
      <c r="S24" s="47">
        <f t="shared" si="2"/>
        <v>0</v>
      </c>
      <c r="T24" s="47">
        <f t="shared" si="3"/>
        <v>0</v>
      </c>
      <c r="U24" s="48" t="e">
        <f t="shared" si="4"/>
        <v>#DIV/0!</v>
      </c>
    </row>
    <row r="25" spans="2:21" hidden="1" x14ac:dyDescent="0.2">
      <c r="B25" s="49" t="s">
        <v>19</v>
      </c>
      <c r="C25" s="50" t="s">
        <v>48</v>
      </c>
      <c r="D25" s="6">
        <v>4090</v>
      </c>
      <c r="E25" s="7">
        <v>957</v>
      </c>
      <c r="F25" s="8" t="s">
        <v>97</v>
      </c>
      <c r="G25" s="6">
        <v>4064</v>
      </c>
      <c r="H25" s="7">
        <v>875</v>
      </c>
      <c r="I25" s="8" t="s">
        <v>98</v>
      </c>
      <c r="J25" s="51">
        <f t="shared" si="0"/>
        <v>8154</v>
      </c>
      <c r="K25" s="52">
        <f t="shared" si="0"/>
        <v>1832</v>
      </c>
      <c r="L25" s="53">
        <f t="shared" si="1"/>
        <v>0.22467500613195979</v>
      </c>
      <c r="M25" s="45"/>
      <c r="N25" s="45"/>
      <c r="O25" s="46"/>
      <c r="P25" s="45"/>
      <c r="Q25" s="45"/>
      <c r="R25" s="46"/>
      <c r="S25" s="47">
        <f t="shared" si="2"/>
        <v>0</v>
      </c>
      <c r="T25" s="47">
        <f t="shared" si="3"/>
        <v>0</v>
      </c>
      <c r="U25" s="48" t="e">
        <f t="shared" si="4"/>
        <v>#DIV/0!</v>
      </c>
    </row>
    <row r="26" spans="2:21" hidden="1" x14ac:dyDescent="0.2">
      <c r="B26" s="49" t="s">
        <v>20</v>
      </c>
      <c r="C26" s="50" t="s">
        <v>49</v>
      </c>
      <c r="D26" s="6">
        <v>4665</v>
      </c>
      <c r="E26" s="7">
        <v>951</v>
      </c>
      <c r="F26" s="8" t="s">
        <v>64</v>
      </c>
      <c r="G26" s="6">
        <v>4504</v>
      </c>
      <c r="H26" s="7">
        <v>895</v>
      </c>
      <c r="I26" s="8" t="s">
        <v>99</v>
      </c>
      <c r="J26" s="51">
        <f t="shared" si="0"/>
        <v>9169</v>
      </c>
      <c r="K26" s="52">
        <f t="shared" si="0"/>
        <v>1846</v>
      </c>
      <c r="L26" s="53">
        <f t="shared" si="1"/>
        <v>0.20133057040026175</v>
      </c>
      <c r="M26" s="45"/>
      <c r="N26" s="45"/>
      <c r="O26" s="46"/>
      <c r="P26" s="45"/>
      <c r="Q26" s="45"/>
      <c r="R26" s="46"/>
      <c r="S26" s="47">
        <f t="shared" si="2"/>
        <v>0</v>
      </c>
      <c r="T26" s="47">
        <f t="shared" si="3"/>
        <v>0</v>
      </c>
      <c r="U26" s="48" t="e">
        <f t="shared" si="4"/>
        <v>#DIV/0!</v>
      </c>
    </row>
    <row r="27" spans="2:21" hidden="1" x14ac:dyDescent="0.2">
      <c r="B27" s="49" t="s">
        <v>21</v>
      </c>
      <c r="C27" s="50" t="s">
        <v>50</v>
      </c>
      <c r="D27" s="6">
        <v>3407</v>
      </c>
      <c r="E27" s="7">
        <v>685</v>
      </c>
      <c r="F27" s="8" t="s">
        <v>96</v>
      </c>
      <c r="G27" s="6">
        <v>3302</v>
      </c>
      <c r="H27" s="7">
        <v>696</v>
      </c>
      <c r="I27" s="8" t="s">
        <v>100</v>
      </c>
      <c r="J27" s="51">
        <f t="shared" si="0"/>
        <v>6709</v>
      </c>
      <c r="K27" s="52">
        <f t="shared" si="0"/>
        <v>1381</v>
      </c>
      <c r="L27" s="53">
        <f t="shared" si="1"/>
        <v>0.20584289760023849</v>
      </c>
      <c r="M27" s="45"/>
      <c r="N27" s="45"/>
      <c r="O27" s="46"/>
      <c r="P27" s="45"/>
      <c r="Q27" s="45"/>
      <c r="R27" s="46"/>
      <c r="S27" s="47">
        <f t="shared" si="2"/>
        <v>0</v>
      </c>
      <c r="T27" s="47">
        <f t="shared" si="3"/>
        <v>0</v>
      </c>
      <c r="U27" s="48" t="e">
        <f t="shared" si="4"/>
        <v>#DIV/0!</v>
      </c>
    </row>
    <row r="28" spans="2:21" hidden="1" x14ac:dyDescent="0.2">
      <c r="B28" s="49" t="s">
        <v>22</v>
      </c>
      <c r="C28" s="50" t="s">
        <v>51</v>
      </c>
      <c r="D28" s="6">
        <v>4080</v>
      </c>
      <c r="E28" s="7">
        <v>1207</v>
      </c>
      <c r="F28" s="8" t="s">
        <v>101</v>
      </c>
      <c r="G28" s="6">
        <v>3741</v>
      </c>
      <c r="H28" s="7">
        <v>993</v>
      </c>
      <c r="I28" s="8" t="s">
        <v>102</v>
      </c>
      <c r="J28" s="51">
        <f t="shared" si="0"/>
        <v>7821</v>
      </c>
      <c r="K28" s="52">
        <f t="shared" si="0"/>
        <v>2200</v>
      </c>
      <c r="L28" s="53">
        <f t="shared" si="1"/>
        <v>0.28129395218002812</v>
      </c>
      <c r="M28" s="45"/>
      <c r="N28" s="45"/>
      <c r="O28" s="46"/>
      <c r="P28" s="45"/>
      <c r="Q28" s="45"/>
      <c r="R28" s="46"/>
      <c r="S28" s="47">
        <f t="shared" si="2"/>
        <v>0</v>
      </c>
      <c r="T28" s="47">
        <f t="shared" si="3"/>
        <v>0</v>
      </c>
      <c r="U28" s="48" t="e">
        <f t="shared" si="4"/>
        <v>#DIV/0!</v>
      </c>
    </row>
    <row r="29" spans="2:21" hidden="1" x14ac:dyDescent="0.2">
      <c r="B29" s="49" t="s">
        <v>23</v>
      </c>
      <c r="C29" s="50" t="s">
        <v>52</v>
      </c>
      <c r="D29" s="6">
        <v>2928</v>
      </c>
      <c r="E29" s="7">
        <v>760</v>
      </c>
      <c r="F29" s="8" t="s">
        <v>103</v>
      </c>
      <c r="G29" s="6">
        <v>3409</v>
      </c>
      <c r="H29" s="7">
        <v>843</v>
      </c>
      <c r="I29" s="8" t="s">
        <v>104</v>
      </c>
      <c r="J29" s="51">
        <f t="shared" si="0"/>
        <v>6337</v>
      </c>
      <c r="K29" s="52">
        <f t="shared" si="0"/>
        <v>1603</v>
      </c>
      <c r="L29" s="53">
        <f t="shared" si="1"/>
        <v>0.25295881331860504</v>
      </c>
      <c r="M29" s="45"/>
      <c r="N29" s="45"/>
      <c r="O29" s="46"/>
      <c r="P29" s="45"/>
      <c r="Q29" s="45"/>
      <c r="R29" s="46"/>
      <c r="S29" s="47">
        <f t="shared" si="2"/>
        <v>0</v>
      </c>
      <c r="T29" s="47">
        <f t="shared" si="3"/>
        <v>0</v>
      </c>
      <c r="U29" s="48" t="e">
        <f t="shared" si="4"/>
        <v>#DIV/0!</v>
      </c>
    </row>
    <row r="30" spans="2:21" hidden="1" x14ac:dyDescent="0.2">
      <c r="B30" s="49" t="s">
        <v>24</v>
      </c>
      <c r="C30" s="50" t="s">
        <v>53</v>
      </c>
      <c r="D30" s="6">
        <v>1746</v>
      </c>
      <c r="E30" s="7">
        <v>410</v>
      </c>
      <c r="F30" s="8" t="s">
        <v>105</v>
      </c>
      <c r="G30" s="6">
        <v>2645</v>
      </c>
      <c r="H30" s="7">
        <v>708</v>
      </c>
      <c r="I30" s="8" t="s">
        <v>106</v>
      </c>
      <c r="J30" s="51">
        <f t="shared" si="0"/>
        <v>4391</v>
      </c>
      <c r="K30" s="52">
        <f t="shared" si="0"/>
        <v>1118</v>
      </c>
      <c r="L30" s="53">
        <f t="shared" si="1"/>
        <v>0.25461170576178549</v>
      </c>
      <c r="M30" s="45"/>
      <c r="N30" s="45"/>
      <c r="O30" s="46"/>
      <c r="P30" s="45"/>
      <c r="Q30" s="45"/>
      <c r="R30" s="46"/>
      <c r="S30" s="47">
        <f t="shared" si="2"/>
        <v>0</v>
      </c>
      <c r="T30" s="47">
        <f t="shared" si="3"/>
        <v>0</v>
      </c>
      <c r="U30" s="48" t="e">
        <f t="shared" si="4"/>
        <v>#DIV/0!</v>
      </c>
    </row>
    <row r="31" spans="2:21" hidden="1" x14ac:dyDescent="0.2">
      <c r="B31" s="49" t="s">
        <v>25</v>
      </c>
      <c r="C31" s="50" t="s">
        <v>54</v>
      </c>
      <c r="D31" s="6">
        <v>2164</v>
      </c>
      <c r="E31" s="7">
        <v>440</v>
      </c>
      <c r="F31" s="8" t="s">
        <v>107</v>
      </c>
      <c r="G31" s="6">
        <v>2069</v>
      </c>
      <c r="H31" s="7">
        <v>340</v>
      </c>
      <c r="I31" s="8" t="s">
        <v>108</v>
      </c>
      <c r="J31" s="51">
        <f t="shared" si="0"/>
        <v>4233</v>
      </c>
      <c r="K31" s="52">
        <f t="shared" si="0"/>
        <v>780</v>
      </c>
      <c r="L31" s="53">
        <f t="shared" si="1"/>
        <v>0.18426647767540752</v>
      </c>
      <c r="M31" s="45"/>
      <c r="N31" s="45"/>
      <c r="O31" s="46"/>
      <c r="P31" s="45"/>
      <c r="Q31" s="45"/>
      <c r="R31" s="46"/>
      <c r="S31" s="47">
        <f t="shared" si="2"/>
        <v>0</v>
      </c>
      <c r="T31" s="47">
        <f t="shared" si="3"/>
        <v>0</v>
      </c>
      <c r="U31" s="48" t="e">
        <f t="shared" si="4"/>
        <v>#DIV/0!</v>
      </c>
    </row>
    <row r="32" spans="2:21" hidden="1" x14ac:dyDescent="0.2">
      <c r="B32" s="49" t="s">
        <v>26</v>
      </c>
      <c r="C32" s="50" t="s">
        <v>55</v>
      </c>
      <c r="D32" s="6">
        <v>2999</v>
      </c>
      <c r="E32" s="7">
        <v>406</v>
      </c>
      <c r="F32" s="8" t="s">
        <v>109</v>
      </c>
      <c r="G32" s="6">
        <v>3024</v>
      </c>
      <c r="H32" s="7">
        <v>415</v>
      </c>
      <c r="I32" s="8" t="s">
        <v>110</v>
      </c>
      <c r="J32" s="51">
        <f t="shared" si="0"/>
        <v>6023</v>
      </c>
      <c r="K32" s="52">
        <f t="shared" si="0"/>
        <v>821</v>
      </c>
      <c r="L32" s="53">
        <f t="shared" si="1"/>
        <v>0.13631080856715921</v>
      </c>
      <c r="M32" s="45"/>
      <c r="N32" s="45"/>
      <c r="O32" s="46"/>
      <c r="P32" s="45"/>
      <c r="Q32" s="45"/>
      <c r="R32" s="46"/>
      <c r="S32" s="47">
        <f t="shared" si="2"/>
        <v>0</v>
      </c>
      <c r="T32" s="47">
        <f t="shared" si="3"/>
        <v>0</v>
      </c>
      <c r="U32" s="48" t="e">
        <f t="shared" si="4"/>
        <v>#DIV/0!</v>
      </c>
    </row>
    <row r="33" spans="2:21" hidden="1" x14ac:dyDescent="0.2">
      <c r="B33" s="49" t="s">
        <v>27</v>
      </c>
      <c r="C33" s="50" t="s">
        <v>56</v>
      </c>
      <c r="D33" s="6">
        <v>3464</v>
      </c>
      <c r="E33" s="7">
        <v>885</v>
      </c>
      <c r="F33" s="8" t="s">
        <v>111</v>
      </c>
      <c r="G33" s="6">
        <v>3537</v>
      </c>
      <c r="H33" s="7">
        <v>951</v>
      </c>
      <c r="I33" s="8" t="s">
        <v>112</v>
      </c>
      <c r="J33" s="51">
        <f t="shared" si="0"/>
        <v>7001</v>
      </c>
      <c r="K33" s="52">
        <f t="shared" si="0"/>
        <v>1836</v>
      </c>
      <c r="L33" s="53">
        <f t="shared" si="1"/>
        <v>0.26224825024996429</v>
      </c>
      <c r="M33" s="45"/>
      <c r="N33" s="45"/>
      <c r="O33" s="46"/>
      <c r="P33" s="45"/>
      <c r="Q33" s="45"/>
      <c r="R33" s="46"/>
      <c r="S33" s="47">
        <f t="shared" si="2"/>
        <v>0</v>
      </c>
      <c r="T33" s="47">
        <f t="shared" si="3"/>
        <v>0</v>
      </c>
      <c r="U33" s="48" t="e">
        <f t="shared" si="4"/>
        <v>#DIV/0!</v>
      </c>
    </row>
    <row r="34" spans="2:21" ht="13.5" hidden="1" thickBot="1" x14ac:dyDescent="0.25">
      <c r="B34" s="54" t="s">
        <v>28</v>
      </c>
      <c r="C34" s="55" t="s">
        <v>57</v>
      </c>
      <c r="D34" s="56">
        <v>1685</v>
      </c>
      <c r="E34" s="57">
        <v>526</v>
      </c>
      <c r="F34" s="58" t="s">
        <v>113</v>
      </c>
      <c r="G34" s="56">
        <v>1694</v>
      </c>
      <c r="H34" s="57">
        <v>508</v>
      </c>
      <c r="I34" s="58" t="s">
        <v>114</v>
      </c>
      <c r="J34" s="59">
        <f t="shared" si="0"/>
        <v>3379</v>
      </c>
      <c r="K34" s="60">
        <f t="shared" si="0"/>
        <v>1034</v>
      </c>
      <c r="L34" s="61">
        <f t="shared" si="1"/>
        <v>0.30600769458419652</v>
      </c>
      <c r="M34" s="45"/>
      <c r="N34" s="45"/>
      <c r="O34" s="46"/>
      <c r="P34" s="45"/>
      <c r="Q34" s="45"/>
      <c r="R34" s="46"/>
      <c r="S34" s="47">
        <f t="shared" si="2"/>
        <v>0</v>
      </c>
      <c r="T34" s="47">
        <f t="shared" si="3"/>
        <v>0</v>
      </c>
      <c r="U34" s="48" t="e">
        <f t="shared" si="4"/>
        <v>#DIV/0!</v>
      </c>
    </row>
    <row r="35" spans="2:21" hidden="1" x14ac:dyDescent="0.2"/>
    <row r="36" spans="2:21" hidden="1" x14ac:dyDescent="0.2"/>
    <row r="37" spans="2:21" ht="19.5" hidden="1" customHeight="1" x14ac:dyDescent="0.2">
      <c r="B37" s="105" t="s">
        <v>225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</row>
    <row r="38" spans="2:21" hidden="1" x14ac:dyDescent="0.2">
      <c r="B38" s="73" t="s">
        <v>118</v>
      </c>
      <c r="C38" s="106" t="s">
        <v>58</v>
      </c>
    </row>
    <row r="39" spans="2:21" hidden="1" x14ac:dyDescent="0.2">
      <c r="B39" s="73"/>
      <c r="C39" s="106"/>
    </row>
    <row r="40" spans="2:21" hidden="1" x14ac:dyDescent="0.2">
      <c r="B40" s="46" t="s">
        <v>0</v>
      </c>
      <c r="C40" s="11" t="s">
        <v>29</v>
      </c>
    </row>
    <row r="41" spans="2:21" hidden="1" x14ac:dyDescent="0.2">
      <c r="B41" s="46" t="s">
        <v>1</v>
      </c>
      <c r="C41" s="11" t="s">
        <v>30</v>
      </c>
    </row>
    <row r="42" spans="2:21" hidden="1" x14ac:dyDescent="0.2">
      <c r="B42" s="46" t="s">
        <v>2</v>
      </c>
      <c r="C42" s="11" t="s">
        <v>31</v>
      </c>
    </row>
    <row r="43" spans="2:21" hidden="1" x14ac:dyDescent="0.2">
      <c r="B43" s="46" t="s">
        <v>3</v>
      </c>
      <c r="C43" s="11" t="s">
        <v>32</v>
      </c>
    </row>
    <row r="44" spans="2:21" hidden="1" x14ac:dyDescent="0.2">
      <c r="B44" s="46" t="s">
        <v>4</v>
      </c>
      <c r="C44" s="11" t="s">
        <v>33</v>
      </c>
    </row>
    <row r="45" spans="2:21" hidden="1" x14ac:dyDescent="0.2">
      <c r="B45" s="46" t="s">
        <v>5</v>
      </c>
      <c r="C45" s="11" t="s">
        <v>34</v>
      </c>
    </row>
    <row r="46" spans="2:21" hidden="1" x14ac:dyDescent="0.2">
      <c r="B46" s="46" t="s">
        <v>6</v>
      </c>
      <c r="C46" s="11" t="s">
        <v>35</v>
      </c>
    </row>
    <row r="47" spans="2:21" hidden="1" x14ac:dyDescent="0.2">
      <c r="B47" s="46" t="s">
        <v>7</v>
      </c>
      <c r="C47" s="11" t="s">
        <v>36</v>
      </c>
    </row>
    <row r="48" spans="2:21" hidden="1" x14ac:dyDescent="0.2">
      <c r="B48" s="46" t="s">
        <v>8</v>
      </c>
      <c r="C48" s="11" t="s">
        <v>37</v>
      </c>
    </row>
    <row r="49" spans="2:3" hidden="1" x14ac:dyDescent="0.2">
      <c r="B49" s="46" t="s">
        <v>9</v>
      </c>
      <c r="C49" s="11" t="s">
        <v>38</v>
      </c>
    </row>
    <row r="50" spans="2:3" hidden="1" x14ac:dyDescent="0.2">
      <c r="B50" s="46" t="s">
        <v>10</v>
      </c>
      <c r="C50" s="11" t="s">
        <v>39</v>
      </c>
    </row>
    <row r="51" spans="2:3" hidden="1" x14ac:dyDescent="0.2">
      <c r="B51" s="46" t="s">
        <v>11</v>
      </c>
      <c r="C51" s="11" t="s">
        <v>40</v>
      </c>
    </row>
    <row r="52" spans="2:3" hidden="1" x14ac:dyDescent="0.2">
      <c r="B52" s="46" t="s">
        <v>12</v>
      </c>
      <c r="C52" s="11" t="s">
        <v>41</v>
      </c>
    </row>
    <row r="53" spans="2:3" hidden="1" x14ac:dyDescent="0.2">
      <c r="B53" s="46" t="s">
        <v>13</v>
      </c>
      <c r="C53" s="11" t="s">
        <v>42</v>
      </c>
    </row>
    <row r="54" spans="2:3" hidden="1" x14ac:dyDescent="0.2">
      <c r="B54" s="46" t="s">
        <v>14</v>
      </c>
      <c r="C54" s="11" t="s">
        <v>43</v>
      </c>
    </row>
    <row r="55" spans="2:3" hidden="1" x14ac:dyDescent="0.2">
      <c r="B55" s="46" t="s">
        <v>15</v>
      </c>
      <c r="C55" s="11" t="s">
        <v>44</v>
      </c>
    </row>
    <row r="56" spans="2:3" hidden="1" x14ac:dyDescent="0.2">
      <c r="B56" s="46" t="s">
        <v>16</v>
      </c>
      <c r="C56" s="11" t="s">
        <v>45</v>
      </c>
    </row>
    <row r="57" spans="2:3" hidden="1" x14ac:dyDescent="0.2">
      <c r="B57" s="46" t="s">
        <v>17</v>
      </c>
      <c r="C57" s="11" t="s">
        <v>46</v>
      </c>
    </row>
    <row r="58" spans="2:3" hidden="1" x14ac:dyDescent="0.2">
      <c r="B58" s="46" t="s">
        <v>18</v>
      </c>
      <c r="C58" s="11" t="s">
        <v>47</v>
      </c>
    </row>
    <row r="59" spans="2:3" hidden="1" x14ac:dyDescent="0.2">
      <c r="B59" s="46" t="s">
        <v>19</v>
      </c>
      <c r="C59" s="11" t="s">
        <v>48</v>
      </c>
    </row>
    <row r="60" spans="2:3" hidden="1" x14ac:dyDescent="0.2">
      <c r="B60" s="46" t="s">
        <v>20</v>
      </c>
      <c r="C60" s="11" t="s">
        <v>49</v>
      </c>
    </row>
    <row r="61" spans="2:3" hidden="1" x14ac:dyDescent="0.2">
      <c r="B61" s="46" t="s">
        <v>21</v>
      </c>
      <c r="C61" s="11" t="s">
        <v>50</v>
      </c>
    </row>
    <row r="62" spans="2:3" hidden="1" x14ac:dyDescent="0.2">
      <c r="B62" s="46" t="s">
        <v>22</v>
      </c>
      <c r="C62" s="11" t="s">
        <v>51</v>
      </c>
    </row>
    <row r="63" spans="2:3" hidden="1" x14ac:dyDescent="0.2">
      <c r="B63" s="46" t="s">
        <v>23</v>
      </c>
      <c r="C63" s="11" t="s">
        <v>52</v>
      </c>
    </row>
    <row r="64" spans="2:3" hidden="1" x14ac:dyDescent="0.2">
      <c r="B64" s="46" t="s">
        <v>24</v>
      </c>
      <c r="C64" s="11" t="s">
        <v>53</v>
      </c>
    </row>
    <row r="65" spans="2:23" hidden="1" x14ac:dyDescent="0.2">
      <c r="B65" s="46" t="s">
        <v>25</v>
      </c>
      <c r="C65" s="11" t="s">
        <v>54</v>
      </c>
    </row>
    <row r="66" spans="2:23" hidden="1" x14ac:dyDescent="0.2">
      <c r="B66" s="46" t="s">
        <v>26</v>
      </c>
      <c r="C66" s="11" t="s">
        <v>55</v>
      </c>
    </row>
    <row r="67" spans="2:23" hidden="1" x14ac:dyDescent="0.2">
      <c r="B67" s="46" t="s">
        <v>27</v>
      </c>
      <c r="C67" s="11" t="s">
        <v>56</v>
      </c>
    </row>
    <row r="68" spans="2:23" hidden="1" x14ac:dyDescent="0.2">
      <c r="B68" s="46" t="s">
        <v>28</v>
      </c>
      <c r="C68" s="11" t="s">
        <v>57</v>
      </c>
    </row>
    <row r="69" spans="2:23" ht="13.5" thickBot="1" x14ac:dyDescent="0.25"/>
    <row r="70" spans="2:23" ht="29.25" customHeight="1" thickTop="1" thickBot="1" x14ac:dyDescent="0.25">
      <c r="B70" s="95" t="s">
        <v>269</v>
      </c>
      <c r="C70" s="96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8"/>
    </row>
    <row r="71" spans="2:23" ht="22.5" customHeight="1" thickTop="1" thickBot="1" x14ac:dyDescent="0.25">
      <c r="B71" s="74" t="s">
        <v>118</v>
      </c>
      <c r="C71" s="77" t="s">
        <v>58</v>
      </c>
      <c r="D71" s="80" t="s">
        <v>228</v>
      </c>
      <c r="E71" s="81"/>
      <c r="F71" s="81"/>
      <c r="G71" s="81"/>
      <c r="H71" s="81"/>
      <c r="I71" s="81"/>
      <c r="J71" s="81"/>
      <c r="K71" s="81"/>
      <c r="L71" s="82"/>
      <c r="M71" s="83" t="s">
        <v>229</v>
      </c>
      <c r="N71" s="84"/>
      <c r="O71" s="84"/>
      <c r="P71" s="84"/>
      <c r="Q71" s="84"/>
      <c r="R71" s="84"/>
      <c r="S71" s="84"/>
      <c r="T71" s="84"/>
      <c r="U71" s="85"/>
    </row>
    <row r="72" spans="2:23" ht="17.25" thickTop="1" thickBot="1" x14ac:dyDescent="0.25">
      <c r="B72" s="75"/>
      <c r="C72" s="78"/>
      <c r="D72" s="86" t="s">
        <v>266</v>
      </c>
      <c r="E72" s="87"/>
      <c r="F72" s="88"/>
      <c r="G72" s="89" t="s">
        <v>267</v>
      </c>
      <c r="H72" s="87"/>
      <c r="I72" s="88"/>
      <c r="J72" s="89" t="s">
        <v>268</v>
      </c>
      <c r="K72" s="87"/>
      <c r="L72" s="90"/>
      <c r="M72" s="86" t="s">
        <v>266</v>
      </c>
      <c r="N72" s="87"/>
      <c r="O72" s="88"/>
      <c r="P72" s="89" t="s">
        <v>267</v>
      </c>
      <c r="Q72" s="87"/>
      <c r="R72" s="88"/>
      <c r="S72" s="89" t="s">
        <v>268</v>
      </c>
      <c r="T72" s="87"/>
      <c r="U72" s="90"/>
    </row>
    <row r="73" spans="2:23" ht="39.75" thickTop="1" thickBot="1" x14ac:dyDescent="0.25">
      <c r="B73" s="76"/>
      <c r="C73" s="79"/>
      <c r="D73" s="22" t="s">
        <v>121</v>
      </c>
      <c r="E73" s="13" t="s">
        <v>59</v>
      </c>
      <c r="F73" s="14" t="s">
        <v>117</v>
      </c>
      <c r="G73" s="12" t="s">
        <v>122</v>
      </c>
      <c r="H73" s="13" t="s">
        <v>59</v>
      </c>
      <c r="I73" s="14" t="s">
        <v>117</v>
      </c>
      <c r="J73" s="12" t="s">
        <v>119</v>
      </c>
      <c r="K73" s="13" t="s">
        <v>59</v>
      </c>
      <c r="L73" s="15" t="s">
        <v>117</v>
      </c>
      <c r="M73" s="22" t="s">
        <v>121</v>
      </c>
      <c r="N73" s="13" t="s">
        <v>59</v>
      </c>
      <c r="O73" s="14" t="s">
        <v>117</v>
      </c>
      <c r="P73" s="12" t="s">
        <v>122</v>
      </c>
      <c r="Q73" s="13" t="s">
        <v>59</v>
      </c>
      <c r="R73" s="14" t="s">
        <v>117</v>
      </c>
      <c r="S73" s="12" t="s">
        <v>119</v>
      </c>
      <c r="T73" s="13" t="s">
        <v>59</v>
      </c>
      <c r="U73" s="15" t="s">
        <v>117</v>
      </c>
    </row>
    <row r="74" spans="2:23" ht="23.25" customHeight="1" x14ac:dyDescent="0.2">
      <c r="B74" s="64" t="s">
        <v>0</v>
      </c>
      <c r="C74" s="65" t="s">
        <v>29</v>
      </c>
      <c r="D74" s="23">
        <v>22698</v>
      </c>
      <c r="E74" s="3">
        <v>12557</v>
      </c>
      <c r="F74" s="4" t="s">
        <v>60</v>
      </c>
      <c r="G74" s="2">
        <v>24839</v>
      </c>
      <c r="H74" s="3">
        <v>14035</v>
      </c>
      <c r="I74" s="5" t="s">
        <v>61</v>
      </c>
      <c r="J74" s="16">
        <f>D74+G74</f>
        <v>47537</v>
      </c>
      <c r="K74" s="17">
        <f>E74+H74</f>
        <v>26592</v>
      </c>
      <c r="L74" s="20">
        <f>K74/J74</f>
        <v>0.55939583903064982</v>
      </c>
      <c r="M74" s="23">
        <v>33659</v>
      </c>
      <c r="N74" s="3">
        <v>19010</v>
      </c>
      <c r="O74" s="4" t="s">
        <v>61</v>
      </c>
      <c r="P74" s="2">
        <v>38340</v>
      </c>
      <c r="Q74" s="3">
        <v>22302</v>
      </c>
      <c r="R74" s="5" t="s">
        <v>230</v>
      </c>
      <c r="S74" s="16">
        <f>M74+P74</f>
        <v>71999</v>
      </c>
      <c r="T74" s="17">
        <f>N74+Q74</f>
        <v>41312</v>
      </c>
      <c r="U74" s="20">
        <f>T74/S74</f>
        <v>0.57378574702426421</v>
      </c>
      <c r="W74" s="62"/>
    </row>
    <row r="75" spans="2:23" ht="23.25" customHeight="1" x14ac:dyDescent="0.2">
      <c r="B75" s="66" t="s">
        <v>1</v>
      </c>
      <c r="C75" s="67" t="s">
        <v>30</v>
      </c>
      <c r="D75" s="24">
        <v>3167</v>
      </c>
      <c r="E75" s="7">
        <v>652</v>
      </c>
      <c r="F75" s="8" t="s">
        <v>62</v>
      </c>
      <c r="G75" s="6">
        <v>3090</v>
      </c>
      <c r="H75" s="7">
        <v>552</v>
      </c>
      <c r="I75" s="9" t="s">
        <v>63</v>
      </c>
      <c r="J75" s="18">
        <f t="shared" ref="J75:J102" si="5">D75+G75</f>
        <v>6257</v>
      </c>
      <c r="K75" s="19">
        <f t="shared" ref="K75:K102" si="6">E75+H75</f>
        <v>1204</v>
      </c>
      <c r="L75" s="21">
        <f t="shared" ref="L75:L102" si="7">K75/J75</f>
        <v>0.19242448457727346</v>
      </c>
      <c r="M75" s="24">
        <v>3436</v>
      </c>
      <c r="N75" s="7">
        <v>758</v>
      </c>
      <c r="O75" s="8" t="s">
        <v>168</v>
      </c>
      <c r="P75" s="6">
        <v>3393</v>
      </c>
      <c r="Q75" s="7">
        <v>647</v>
      </c>
      <c r="R75" s="9" t="s">
        <v>231</v>
      </c>
      <c r="S75" s="18">
        <f t="shared" ref="S75:S102" si="8">M75+P75</f>
        <v>6829</v>
      </c>
      <c r="T75" s="19">
        <f t="shared" ref="T75:T102" si="9">N75+Q75</f>
        <v>1405</v>
      </c>
      <c r="U75" s="21">
        <f t="shared" ref="U75:U102" si="10">T75/S75</f>
        <v>0.20574022550885929</v>
      </c>
    </row>
    <row r="76" spans="2:23" ht="23.25" customHeight="1" x14ac:dyDescent="0.2">
      <c r="B76" s="66" t="s">
        <v>2</v>
      </c>
      <c r="C76" s="67" t="s">
        <v>31</v>
      </c>
      <c r="D76" s="24">
        <v>5690</v>
      </c>
      <c r="E76" s="7">
        <v>1163</v>
      </c>
      <c r="F76" s="8" t="s">
        <v>64</v>
      </c>
      <c r="G76" s="6">
        <v>5814</v>
      </c>
      <c r="H76" s="7">
        <v>1137</v>
      </c>
      <c r="I76" s="9" t="s">
        <v>65</v>
      </c>
      <c r="J76" s="18">
        <f t="shared" si="5"/>
        <v>11504</v>
      </c>
      <c r="K76" s="19">
        <f t="shared" si="6"/>
        <v>2300</v>
      </c>
      <c r="L76" s="21">
        <f t="shared" si="7"/>
        <v>0.19993045897079276</v>
      </c>
      <c r="M76" s="24">
        <v>7008</v>
      </c>
      <c r="N76" s="7">
        <v>1958</v>
      </c>
      <c r="O76" s="8" t="s">
        <v>161</v>
      </c>
      <c r="P76" s="6">
        <v>7044</v>
      </c>
      <c r="Q76" s="7">
        <v>1839</v>
      </c>
      <c r="R76" s="9" t="s">
        <v>232</v>
      </c>
      <c r="S76" s="18">
        <f t="shared" si="8"/>
        <v>14052</v>
      </c>
      <c r="T76" s="19">
        <f t="shared" si="9"/>
        <v>3797</v>
      </c>
      <c r="U76" s="21">
        <f t="shared" si="10"/>
        <v>0.27021064617136353</v>
      </c>
    </row>
    <row r="77" spans="2:23" ht="23.25" customHeight="1" x14ac:dyDescent="0.2">
      <c r="B77" s="66" t="s">
        <v>3</v>
      </c>
      <c r="C77" s="67" t="s">
        <v>32</v>
      </c>
      <c r="D77" s="24">
        <v>23681</v>
      </c>
      <c r="E77" s="7">
        <v>11798</v>
      </c>
      <c r="F77" s="8" t="s">
        <v>66</v>
      </c>
      <c r="G77" s="6">
        <v>22249</v>
      </c>
      <c r="H77" s="7">
        <v>10612</v>
      </c>
      <c r="I77" s="9" t="s">
        <v>67</v>
      </c>
      <c r="J77" s="18">
        <f t="shared" si="5"/>
        <v>45930</v>
      </c>
      <c r="K77" s="19">
        <f t="shared" si="6"/>
        <v>22410</v>
      </c>
      <c r="L77" s="21">
        <f t="shared" si="7"/>
        <v>0.48791639451338992</v>
      </c>
      <c r="M77" s="24">
        <v>35055</v>
      </c>
      <c r="N77" s="7">
        <v>18852</v>
      </c>
      <c r="O77" s="8" t="s">
        <v>138</v>
      </c>
      <c r="P77" s="6">
        <v>31892</v>
      </c>
      <c r="Q77" s="7">
        <v>16151</v>
      </c>
      <c r="R77" s="9" t="s">
        <v>233</v>
      </c>
      <c r="S77" s="18">
        <f t="shared" si="8"/>
        <v>66947</v>
      </c>
      <c r="T77" s="19">
        <f t="shared" si="9"/>
        <v>35003</v>
      </c>
      <c r="U77" s="21">
        <f t="shared" si="10"/>
        <v>0.52284643075865989</v>
      </c>
    </row>
    <row r="78" spans="2:23" ht="23.25" customHeight="1" x14ac:dyDescent="0.2">
      <c r="B78" s="66" t="s">
        <v>4</v>
      </c>
      <c r="C78" s="67" t="s">
        <v>33</v>
      </c>
      <c r="D78" s="24">
        <v>4434</v>
      </c>
      <c r="E78" s="7">
        <v>1337</v>
      </c>
      <c r="F78" s="8" t="s">
        <v>68</v>
      </c>
      <c r="G78" s="6">
        <v>5462</v>
      </c>
      <c r="H78" s="7">
        <v>1751</v>
      </c>
      <c r="I78" s="9" t="s">
        <v>69</v>
      </c>
      <c r="J78" s="18">
        <f t="shared" si="5"/>
        <v>9896</v>
      </c>
      <c r="K78" s="19">
        <f t="shared" si="6"/>
        <v>3088</v>
      </c>
      <c r="L78" s="21">
        <f t="shared" si="7"/>
        <v>0.31204527081649153</v>
      </c>
      <c r="M78" s="24">
        <v>5784</v>
      </c>
      <c r="N78" s="7">
        <v>1803</v>
      </c>
      <c r="O78" s="8" t="s">
        <v>113</v>
      </c>
      <c r="P78" s="6">
        <v>6945</v>
      </c>
      <c r="Q78" s="7">
        <v>2316</v>
      </c>
      <c r="R78" s="9" t="s">
        <v>234</v>
      </c>
      <c r="S78" s="18">
        <f t="shared" si="8"/>
        <v>12729</v>
      </c>
      <c r="T78" s="19">
        <f t="shared" si="9"/>
        <v>4119</v>
      </c>
      <c r="U78" s="21">
        <f t="shared" si="10"/>
        <v>0.32359179825595097</v>
      </c>
    </row>
    <row r="79" spans="2:23" ht="23.25" customHeight="1" x14ac:dyDescent="0.2">
      <c r="B79" s="66" t="s">
        <v>5</v>
      </c>
      <c r="C79" s="67" t="s">
        <v>34</v>
      </c>
      <c r="D79" s="24">
        <v>6861</v>
      </c>
      <c r="E79" s="7">
        <v>2256</v>
      </c>
      <c r="F79" s="8" t="s">
        <v>70</v>
      </c>
      <c r="G79" s="6">
        <v>7484</v>
      </c>
      <c r="H79" s="7">
        <v>2324</v>
      </c>
      <c r="I79" s="9" t="s">
        <v>71</v>
      </c>
      <c r="J79" s="18">
        <f t="shared" si="5"/>
        <v>14345</v>
      </c>
      <c r="K79" s="19">
        <f t="shared" si="6"/>
        <v>4580</v>
      </c>
      <c r="L79" s="21">
        <f t="shared" si="7"/>
        <v>0.31927500871383757</v>
      </c>
      <c r="M79" s="24">
        <v>9109</v>
      </c>
      <c r="N79" s="7">
        <v>3640</v>
      </c>
      <c r="O79" s="8" t="s">
        <v>235</v>
      </c>
      <c r="P79" s="6">
        <v>9559</v>
      </c>
      <c r="Q79" s="7">
        <v>3536</v>
      </c>
      <c r="R79" s="9" t="s">
        <v>236</v>
      </c>
      <c r="S79" s="18">
        <f t="shared" si="8"/>
        <v>18668</v>
      </c>
      <c r="T79" s="19">
        <f t="shared" si="9"/>
        <v>7176</v>
      </c>
      <c r="U79" s="21">
        <f t="shared" si="10"/>
        <v>0.38440111420612816</v>
      </c>
    </row>
    <row r="80" spans="2:23" ht="23.25" customHeight="1" x14ac:dyDescent="0.2">
      <c r="B80" s="66" t="s">
        <v>6</v>
      </c>
      <c r="C80" s="67" t="s">
        <v>35</v>
      </c>
      <c r="D80" s="24">
        <v>13226</v>
      </c>
      <c r="E80" s="7">
        <v>3772</v>
      </c>
      <c r="F80" s="8" t="s">
        <v>72</v>
      </c>
      <c r="G80" s="6">
        <v>12571</v>
      </c>
      <c r="H80" s="7">
        <v>3667</v>
      </c>
      <c r="I80" s="9" t="s">
        <v>73</v>
      </c>
      <c r="J80" s="18">
        <f t="shared" si="5"/>
        <v>25797</v>
      </c>
      <c r="K80" s="19">
        <f t="shared" si="6"/>
        <v>7439</v>
      </c>
      <c r="L80" s="21">
        <f t="shared" si="7"/>
        <v>0.28836686436407333</v>
      </c>
      <c r="M80" s="24">
        <v>16650</v>
      </c>
      <c r="N80" s="7">
        <v>5657</v>
      </c>
      <c r="O80" s="8" t="s">
        <v>237</v>
      </c>
      <c r="P80" s="6">
        <v>15920</v>
      </c>
      <c r="Q80" s="7">
        <v>5451</v>
      </c>
      <c r="R80" s="9" t="s">
        <v>238</v>
      </c>
      <c r="S80" s="18">
        <f t="shared" si="8"/>
        <v>32570</v>
      </c>
      <c r="T80" s="19">
        <f t="shared" si="9"/>
        <v>11108</v>
      </c>
      <c r="U80" s="21">
        <f t="shared" si="10"/>
        <v>0.3410500460546515</v>
      </c>
    </row>
    <row r="81" spans="2:21" ht="23.25" customHeight="1" x14ac:dyDescent="0.2">
      <c r="B81" s="66" t="s">
        <v>7</v>
      </c>
      <c r="C81" s="67" t="s">
        <v>36</v>
      </c>
      <c r="D81" s="24">
        <v>7790</v>
      </c>
      <c r="E81" s="7">
        <v>1215</v>
      </c>
      <c r="F81" s="8" t="s">
        <v>74</v>
      </c>
      <c r="G81" s="6">
        <v>7816</v>
      </c>
      <c r="H81" s="7">
        <v>1271</v>
      </c>
      <c r="I81" s="9" t="s">
        <v>75</v>
      </c>
      <c r="J81" s="18">
        <f t="shared" si="5"/>
        <v>15606</v>
      </c>
      <c r="K81" s="19">
        <f t="shared" si="6"/>
        <v>2486</v>
      </c>
      <c r="L81" s="21">
        <f t="shared" si="7"/>
        <v>0.15929770601050877</v>
      </c>
      <c r="M81" s="24">
        <v>9541</v>
      </c>
      <c r="N81" s="7">
        <v>1818</v>
      </c>
      <c r="O81" s="8" t="s">
        <v>231</v>
      </c>
      <c r="P81" s="6">
        <v>9381</v>
      </c>
      <c r="Q81" s="7">
        <v>1762</v>
      </c>
      <c r="R81" s="9" t="s">
        <v>91</v>
      </c>
      <c r="S81" s="18">
        <f t="shared" si="8"/>
        <v>18922</v>
      </c>
      <c r="T81" s="19">
        <f t="shared" si="9"/>
        <v>3580</v>
      </c>
      <c r="U81" s="21">
        <f t="shared" si="10"/>
        <v>0.18919775922206955</v>
      </c>
    </row>
    <row r="82" spans="2:21" ht="23.25" customHeight="1" x14ac:dyDescent="0.2">
      <c r="B82" s="66" t="s">
        <v>8</v>
      </c>
      <c r="C82" s="67" t="s">
        <v>37</v>
      </c>
      <c r="D82" s="24">
        <v>21868</v>
      </c>
      <c r="E82" s="7">
        <v>13146</v>
      </c>
      <c r="F82" s="8" t="s">
        <v>76</v>
      </c>
      <c r="G82" s="6">
        <v>21559</v>
      </c>
      <c r="H82" s="7">
        <v>12350</v>
      </c>
      <c r="I82" s="9" t="s">
        <v>77</v>
      </c>
      <c r="J82" s="18">
        <f t="shared" si="5"/>
        <v>43427</v>
      </c>
      <c r="K82" s="19">
        <f t="shared" si="6"/>
        <v>25496</v>
      </c>
      <c r="L82" s="21">
        <f t="shared" si="7"/>
        <v>0.58710019112533673</v>
      </c>
      <c r="M82" s="24">
        <v>29128</v>
      </c>
      <c r="N82" s="7">
        <v>18542</v>
      </c>
      <c r="O82" s="8" t="s">
        <v>239</v>
      </c>
      <c r="P82" s="6">
        <v>27780</v>
      </c>
      <c r="Q82" s="7">
        <v>16778</v>
      </c>
      <c r="R82" s="9" t="s">
        <v>240</v>
      </c>
      <c r="S82" s="18">
        <f t="shared" si="8"/>
        <v>56908</v>
      </c>
      <c r="T82" s="19">
        <f t="shared" si="9"/>
        <v>35320</v>
      </c>
      <c r="U82" s="21">
        <f t="shared" si="10"/>
        <v>0.62065087509664718</v>
      </c>
    </row>
    <row r="83" spans="2:21" ht="23.25" customHeight="1" x14ac:dyDescent="0.2">
      <c r="B83" s="66" t="s">
        <v>9</v>
      </c>
      <c r="C83" s="67" t="s">
        <v>38</v>
      </c>
      <c r="D83" s="24">
        <v>9194</v>
      </c>
      <c r="E83" s="7">
        <v>1872</v>
      </c>
      <c r="F83" s="8" t="s">
        <v>64</v>
      </c>
      <c r="G83" s="6">
        <v>9213</v>
      </c>
      <c r="H83" s="7">
        <v>1931</v>
      </c>
      <c r="I83" s="9" t="s">
        <v>78</v>
      </c>
      <c r="J83" s="18">
        <f t="shared" si="5"/>
        <v>18407</v>
      </c>
      <c r="K83" s="19">
        <f t="shared" si="6"/>
        <v>3803</v>
      </c>
      <c r="L83" s="21">
        <f t="shared" si="7"/>
        <v>0.20660618243059706</v>
      </c>
      <c r="M83" s="24">
        <v>10721</v>
      </c>
      <c r="N83" s="7">
        <v>2777</v>
      </c>
      <c r="O83" s="8" t="s">
        <v>241</v>
      </c>
      <c r="P83" s="6">
        <v>10685</v>
      </c>
      <c r="Q83" s="7">
        <v>2743</v>
      </c>
      <c r="R83" s="9" t="s">
        <v>242</v>
      </c>
      <c r="S83" s="18">
        <f t="shared" si="8"/>
        <v>21406</v>
      </c>
      <c r="T83" s="19">
        <f t="shared" si="9"/>
        <v>5520</v>
      </c>
      <c r="U83" s="21">
        <f t="shared" si="10"/>
        <v>0.25787162477809961</v>
      </c>
    </row>
    <row r="84" spans="2:21" ht="23.25" customHeight="1" x14ac:dyDescent="0.2">
      <c r="B84" s="66" t="s">
        <v>10</v>
      </c>
      <c r="C84" s="67" t="s">
        <v>39</v>
      </c>
      <c r="D84" s="24">
        <v>22052</v>
      </c>
      <c r="E84" s="7">
        <v>6597</v>
      </c>
      <c r="F84" s="8" t="s">
        <v>79</v>
      </c>
      <c r="G84" s="6">
        <v>21199</v>
      </c>
      <c r="H84" s="7">
        <v>6155</v>
      </c>
      <c r="I84" s="9" t="s">
        <v>80</v>
      </c>
      <c r="J84" s="18">
        <f t="shared" si="5"/>
        <v>43251</v>
      </c>
      <c r="K84" s="19">
        <f t="shared" si="6"/>
        <v>12752</v>
      </c>
      <c r="L84" s="21">
        <f t="shared" si="7"/>
        <v>0.29483711359274928</v>
      </c>
      <c r="M84" s="24">
        <v>26778</v>
      </c>
      <c r="N84" s="7">
        <v>8983</v>
      </c>
      <c r="O84" s="8" t="s">
        <v>243</v>
      </c>
      <c r="P84" s="6">
        <v>25962</v>
      </c>
      <c r="Q84" s="7">
        <v>8666</v>
      </c>
      <c r="R84" s="9" t="s">
        <v>244</v>
      </c>
      <c r="S84" s="18">
        <f t="shared" si="8"/>
        <v>52740</v>
      </c>
      <c r="T84" s="19">
        <f t="shared" si="9"/>
        <v>17649</v>
      </c>
      <c r="U84" s="21">
        <f t="shared" si="10"/>
        <v>0.334641638225256</v>
      </c>
    </row>
    <row r="85" spans="2:21" ht="23.25" customHeight="1" x14ac:dyDescent="0.2">
      <c r="B85" s="66" t="s">
        <v>11</v>
      </c>
      <c r="C85" s="67" t="s">
        <v>40</v>
      </c>
      <c r="D85" s="24">
        <v>11949</v>
      </c>
      <c r="E85" s="7">
        <v>1600</v>
      </c>
      <c r="F85" s="8" t="s">
        <v>81</v>
      </c>
      <c r="G85" s="6">
        <v>12573</v>
      </c>
      <c r="H85" s="7">
        <v>1839</v>
      </c>
      <c r="I85" s="9" t="s">
        <v>82</v>
      </c>
      <c r="J85" s="18">
        <f t="shared" si="5"/>
        <v>24522</v>
      </c>
      <c r="K85" s="19">
        <f t="shared" si="6"/>
        <v>3439</v>
      </c>
      <c r="L85" s="21">
        <f t="shared" si="7"/>
        <v>0.14024141587146235</v>
      </c>
      <c r="M85" s="24">
        <v>13067</v>
      </c>
      <c r="N85" s="7">
        <v>1861</v>
      </c>
      <c r="O85" s="8" t="s">
        <v>93</v>
      </c>
      <c r="P85" s="6">
        <v>13726</v>
      </c>
      <c r="Q85" s="7">
        <v>2065</v>
      </c>
      <c r="R85" s="9" t="s">
        <v>245</v>
      </c>
      <c r="S85" s="18">
        <f t="shared" si="8"/>
        <v>26793</v>
      </c>
      <c r="T85" s="19">
        <f t="shared" si="9"/>
        <v>3926</v>
      </c>
      <c r="U85" s="21">
        <f t="shared" si="10"/>
        <v>0.1465308102862688</v>
      </c>
    </row>
    <row r="86" spans="2:21" ht="23.25" customHeight="1" x14ac:dyDescent="0.2">
      <c r="B86" s="66" t="s">
        <v>12</v>
      </c>
      <c r="C86" s="67" t="s">
        <v>41</v>
      </c>
      <c r="D86" s="24">
        <v>29876</v>
      </c>
      <c r="E86" s="7">
        <v>12280</v>
      </c>
      <c r="F86" s="8" t="s">
        <v>83</v>
      </c>
      <c r="G86" s="6">
        <v>29768</v>
      </c>
      <c r="H86" s="7">
        <v>12360</v>
      </c>
      <c r="I86" s="9" t="s">
        <v>84</v>
      </c>
      <c r="J86" s="18">
        <f t="shared" si="5"/>
        <v>59644</v>
      </c>
      <c r="K86" s="19">
        <f t="shared" si="6"/>
        <v>24640</v>
      </c>
      <c r="L86" s="21">
        <f t="shared" si="7"/>
        <v>0.4131178324726712</v>
      </c>
      <c r="M86" s="24">
        <v>39369</v>
      </c>
      <c r="N86" s="7">
        <v>18604</v>
      </c>
      <c r="O86" s="8" t="s">
        <v>89</v>
      </c>
      <c r="P86" s="6">
        <v>40093</v>
      </c>
      <c r="Q86" s="7">
        <v>19664</v>
      </c>
      <c r="R86" s="9" t="s">
        <v>246</v>
      </c>
      <c r="S86" s="18">
        <f t="shared" si="8"/>
        <v>79462</v>
      </c>
      <c r="T86" s="19">
        <f t="shared" si="9"/>
        <v>38268</v>
      </c>
      <c r="U86" s="21">
        <f t="shared" si="10"/>
        <v>0.48158868389922227</v>
      </c>
    </row>
    <row r="87" spans="2:21" ht="23.25" customHeight="1" x14ac:dyDescent="0.2">
      <c r="B87" s="66" t="s">
        <v>13</v>
      </c>
      <c r="C87" s="67" t="s">
        <v>42</v>
      </c>
      <c r="D87" s="24">
        <v>4639</v>
      </c>
      <c r="E87" s="7">
        <v>1072</v>
      </c>
      <c r="F87" s="8" t="s">
        <v>85</v>
      </c>
      <c r="G87" s="6">
        <v>4821</v>
      </c>
      <c r="H87" s="7">
        <v>1166</v>
      </c>
      <c r="I87" s="9" t="s">
        <v>86</v>
      </c>
      <c r="J87" s="18">
        <f t="shared" si="5"/>
        <v>9460</v>
      </c>
      <c r="K87" s="19">
        <f t="shared" si="6"/>
        <v>2238</v>
      </c>
      <c r="L87" s="21">
        <f t="shared" si="7"/>
        <v>0.23657505285412261</v>
      </c>
      <c r="M87" s="24">
        <v>5093</v>
      </c>
      <c r="N87" s="7">
        <v>1334</v>
      </c>
      <c r="O87" s="8" t="s">
        <v>169</v>
      </c>
      <c r="P87" s="6">
        <v>5293</v>
      </c>
      <c r="Q87" s="7">
        <v>1442</v>
      </c>
      <c r="R87" s="9" t="s">
        <v>247</v>
      </c>
      <c r="S87" s="18">
        <f t="shared" si="8"/>
        <v>10386</v>
      </c>
      <c r="T87" s="19">
        <f t="shared" si="9"/>
        <v>2776</v>
      </c>
      <c r="U87" s="21">
        <f t="shared" si="10"/>
        <v>0.26728288080107837</v>
      </c>
    </row>
    <row r="88" spans="2:21" ht="23.25" customHeight="1" x14ac:dyDescent="0.2">
      <c r="B88" s="66" t="s">
        <v>14</v>
      </c>
      <c r="C88" s="67" t="s">
        <v>43</v>
      </c>
      <c r="D88" s="24">
        <v>3355</v>
      </c>
      <c r="E88" s="7">
        <v>1373</v>
      </c>
      <c r="F88" s="8" t="s">
        <v>87</v>
      </c>
      <c r="G88" s="6">
        <v>3342</v>
      </c>
      <c r="H88" s="7">
        <v>1350</v>
      </c>
      <c r="I88" s="9" t="s">
        <v>88</v>
      </c>
      <c r="J88" s="18">
        <f t="shared" si="5"/>
        <v>6697</v>
      </c>
      <c r="K88" s="19">
        <f t="shared" si="6"/>
        <v>2723</v>
      </c>
      <c r="L88" s="21">
        <f t="shared" si="7"/>
        <v>0.40659997013588173</v>
      </c>
      <c r="M88" s="24">
        <v>4247</v>
      </c>
      <c r="N88" s="7">
        <v>1944</v>
      </c>
      <c r="O88" s="8" t="s">
        <v>248</v>
      </c>
      <c r="P88" s="6">
        <v>4212</v>
      </c>
      <c r="Q88" s="7">
        <v>1879</v>
      </c>
      <c r="R88" s="9" t="s">
        <v>249</v>
      </c>
      <c r="S88" s="18">
        <f t="shared" si="8"/>
        <v>8459</v>
      </c>
      <c r="T88" s="19">
        <f t="shared" si="9"/>
        <v>3823</v>
      </c>
      <c r="U88" s="21">
        <f t="shared" si="10"/>
        <v>0.4519446743113843</v>
      </c>
    </row>
    <row r="89" spans="2:21" ht="23.25" customHeight="1" x14ac:dyDescent="0.2">
      <c r="B89" s="66" t="s">
        <v>15</v>
      </c>
      <c r="C89" s="67" t="s">
        <v>44</v>
      </c>
      <c r="D89" s="24">
        <v>1087</v>
      </c>
      <c r="E89" s="7">
        <v>514</v>
      </c>
      <c r="F89" s="8" t="s">
        <v>89</v>
      </c>
      <c r="G89" s="6">
        <v>1161</v>
      </c>
      <c r="H89" s="7">
        <v>577</v>
      </c>
      <c r="I89" s="9" t="s">
        <v>90</v>
      </c>
      <c r="J89" s="18">
        <f t="shared" si="5"/>
        <v>2248</v>
      </c>
      <c r="K89" s="19">
        <f t="shared" si="6"/>
        <v>1091</v>
      </c>
      <c r="L89" s="21">
        <f t="shared" si="7"/>
        <v>0.48532028469750887</v>
      </c>
      <c r="M89" s="24">
        <v>1218</v>
      </c>
      <c r="N89" s="7">
        <v>626</v>
      </c>
      <c r="O89" s="8" t="s">
        <v>250</v>
      </c>
      <c r="P89" s="6">
        <v>1299</v>
      </c>
      <c r="Q89" s="7">
        <v>707</v>
      </c>
      <c r="R89" s="9" t="s">
        <v>251</v>
      </c>
      <c r="S89" s="18">
        <f t="shared" si="8"/>
        <v>2517</v>
      </c>
      <c r="T89" s="19">
        <f t="shared" si="9"/>
        <v>1333</v>
      </c>
      <c r="U89" s="21">
        <f t="shared" si="10"/>
        <v>0.52959872864521251</v>
      </c>
    </row>
    <row r="90" spans="2:21" ht="23.25" customHeight="1" x14ac:dyDescent="0.2">
      <c r="B90" s="66" t="s">
        <v>16</v>
      </c>
      <c r="C90" s="67" t="s">
        <v>45</v>
      </c>
      <c r="D90" s="24">
        <v>2326</v>
      </c>
      <c r="E90" s="7">
        <v>437</v>
      </c>
      <c r="F90" s="8" t="s">
        <v>91</v>
      </c>
      <c r="G90" s="6">
        <v>2751</v>
      </c>
      <c r="H90" s="7">
        <v>606</v>
      </c>
      <c r="I90" s="9" t="s">
        <v>92</v>
      </c>
      <c r="J90" s="18">
        <f t="shared" si="5"/>
        <v>5077</v>
      </c>
      <c r="K90" s="19">
        <f t="shared" si="6"/>
        <v>1043</v>
      </c>
      <c r="L90" s="21">
        <f t="shared" si="7"/>
        <v>0.20543628126846564</v>
      </c>
      <c r="M90" s="24">
        <v>2595</v>
      </c>
      <c r="N90" s="7">
        <v>524</v>
      </c>
      <c r="O90" s="8" t="s">
        <v>252</v>
      </c>
      <c r="P90" s="6">
        <v>3223</v>
      </c>
      <c r="Q90" s="7">
        <v>837</v>
      </c>
      <c r="R90" s="9" t="s">
        <v>103</v>
      </c>
      <c r="S90" s="18">
        <f t="shared" si="8"/>
        <v>5818</v>
      </c>
      <c r="T90" s="19">
        <f t="shared" si="9"/>
        <v>1361</v>
      </c>
      <c r="U90" s="21">
        <f t="shared" si="10"/>
        <v>0.23392918528704021</v>
      </c>
    </row>
    <row r="91" spans="2:21" ht="23.25" customHeight="1" x14ac:dyDescent="0.2">
      <c r="B91" s="66" t="s">
        <v>17</v>
      </c>
      <c r="C91" s="67" t="s">
        <v>46</v>
      </c>
      <c r="D91" s="24">
        <v>5628</v>
      </c>
      <c r="E91" s="7">
        <v>801</v>
      </c>
      <c r="F91" s="8" t="s">
        <v>93</v>
      </c>
      <c r="G91" s="6">
        <v>5667</v>
      </c>
      <c r="H91" s="7">
        <v>820</v>
      </c>
      <c r="I91" s="9" t="s">
        <v>94</v>
      </c>
      <c r="J91" s="18">
        <f t="shared" si="5"/>
        <v>11295</v>
      </c>
      <c r="K91" s="19">
        <f t="shared" si="6"/>
        <v>1621</v>
      </c>
      <c r="L91" s="21">
        <f t="shared" si="7"/>
        <v>0.14351482957060646</v>
      </c>
      <c r="M91" s="24">
        <v>6036</v>
      </c>
      <c r="N91" s="7">
        <v>984</v>
      </c>
      <c r="O91" s="8" t="s">
        <v>75</v>
      </c>
      <c r="P91" s="6">
        <v>6080</v>
      </c>
      <c r="Q91" s="7">
        <v>1005</v>
      </c>
      <c r="R91" s="9" t="s">
        <v>253</v>
      </c>
      <c r="S91" s="18">
        <f t="shared" si="8"/>
        <v>12116</v>
      </c>
      <c r="T91" s="19">
        <f t="shared" si="9"/>
        <v>1989</v>
      </c>
      <c r="U91" s="21">
        <f t="shared" si="10"/>
        <v>0.16416309012875535</v>
      </c>
    </row>
    <row r="92" spans="2:21" ht="23.25" customHeight="1" x14ac:dyDescent="0.2">
      <c r="B92" s="66" t="s">
        <v>18</v>
      </c>
      <c r="C92" s="67" t="s">
        <v>47</v>
      </c>
      <c r="D92" s="24">
        <v>2963</v>
      </c>
      <c r="E92" s="7">
        <v>630</v>
      </c>
      <c r="F92" s="8" t="s">
        <v>95</v>
      </c>
      <c r="G92" s="6">
        <v>2848</v>
      </c>
      <c r="H92" s="7">
        <v>572</v>
      </c>
      <c r="I92" s="9" t="s">
        <v>96</v>
      </c>
      <c r="J92" s="18">
        <f t="shared" si="5"/>
        <v>5811</v>
      </c>
      <c r="K92" s="19">
        <f t="shared" si="6"/>
        <v>1202</v>
      </c>
      <c r="L92" s="21">
        <f t="shared" si="7"/>
        <v>0.20684907933230082</v>
      </c>
      <c r="M92" s="24">
        <v>3272</v>
      </c>
      <c r="N92" s="7">
        <v>787</v>
      </c>
      <c r="O92" s="8" t="s">
        <v>170</v>
      </c>
      <c r="P92" s="6">
        <v>3176</v>
      </c>
      <c r="Q92" s="7">
        <v>740</v>
      </c>
      <c r="R92" s="9" t="s">
        <v>218</v>
      </c>
      <c r="S92" s="18">
        <f t="shared" si="8"/>
        <v>6448</v>
      </c>
      <c r="T92" s="19">
        <f t="shared" si="9"/>
        <v>1527</v>
      </c>
      <c r="U92" s="21">
        <f t="shared" si="10"/>
        <v>0.23681761786600497</v>
      </c>
    </row>
    <row r="93" spans="2:21" ht="23.25" customHeight="1" x14ac:dyDescent="0.2">
      <c r="B93" s="66" t="s">
        <v>19</v>
      </c>
      <c r="C93" s="67" t="s">
        <v>48</v>
      </c>
      <c r="D93" s="24">
        <v>4090</v>
      </c>
      <c r="E93" s="7">
        <v>957</v>
      </c>
      <c r="F93" s="8" t="s">
        <v>97</v>
      </c>
      <c r="G93" s="6">
        <v>4064</v>
      </c>
      <c r="H93" s="7">
        <v>875</v>
      </c>
      <c r="I93" s="9" t="s">
        <v>98</v>
      </c>
      <c r="J93" s="18">
        <f t="shared" si="5"/>
        <v>8154</v>
      </c>
      <c r="K93" s="19">
        <f t="shared" si="6"/>
        <v>1832</v>
      </c>
      <c r="L93" s="21">
        <f t="shared" si="7"/>
        <v>0.22467500613195979</v>
      </c>
      <c r="M93" s="24">
        <v>4550</v>
      </c>
      <c r="N93" s="7">
        <v>1181</v>
      </c>
      <c r="O93" s="8" t="s">
        <v>103</v>
      </c>
      <c r="P93" s="6">
        <v>4559</v>
      </c>
      <c r="Q93" s="7">
        <v>1084</v>
      </c>
      <c r="R93" s="9" t="s">
        <v>134</v>
      </c>
      <c r="S93" s="18">
        <f t="shared" si="8"/>
        <v>9109</v>
      </c>
      <c r="T93" s="19">
        <f t="shared" si="9"/>
        <v>2265</v>
      </c>
      <c r="U93" s="21">
        <f t="shared" si="10"/>
        <v>0.24865517619936325</v>
      </c>
    </row>
    <row r="94" spans="2:21" ht="23.25" customHeight="1" x14ac:dyDescent="0.2">
      <c r="B94" s="66" t="s">
        <v>20</v>
      </c>
      <c r="C94" s="67" t="s">
        <v>49</v>
      </c>
      <c r="D94" s="24">
        <v>4665</v>
      </c>
      <c r="E94" s="7">
        <v>951</v>
      </c>
      <c r="F94" s="8" t="s">
        <v>64</v>
      </c>
      <c r="G94" s="6">
        <v>4504</v>
      </c>
      <c r="H94" s="7">
        <v>895</v>
      </c>
      <c r="I94" s="9" t="s">
        <v>99</v>
      </c>
      <c r="J94" s="18">
        <f t="shared" si="5"/>
        <v>9169</v>
      </c>
      <c r="K94" s="19">
        <f t="shared" si="6"/>
        <v>1846</v>
      </c>
      <c r="L94" s="21">
        <f t="shared" si="7"/>
        <v>0.20133057040026175</v>
      </c>
      <c r="M94" s="24">
        <v>5679</v>
      </c>
      <c r="N94" s="7">
        <v>1270</v>
      </c>
      <c r="O94" s="8" t="s">
        <v>254</v>
      </c>
      <c r="P94" s="6">
        <v>5452</v>
      </c>
      <c r="Q94" s="7">
        <v>1217</v>
      </c>
      <c r="R94" s="9" t="s">
        <v>255</v>
      </c>
      <c r="S94" s="18">
        <f t="shared" si="8"/>
        <v>11131</v>
      </c>
      <c r="T94" s="19">
        <f t="shared" si="9"/>
        <v>2487</v>
      </c>
      <c r="U94" s="21">
        <f t="shared" si="10"/>
        <v>0.22343006019225586</v>
      </c>
    </row>
    <row r="95" spans="2:21" ht="23.25" customHeight="1" x14ac:dyDescent="0.2">
      <c r="B95" s="66" t="s">
        <v>21</v>
      </c>
      <c r="C95" s="67" t="s">
        <v>50</v>
      </c>
      <c r="D95" s="24">
        <v>3407</v>
      </c>
      <c r="E95" s="7">
        <v>685</v>
      </c>
      <c r="F95" s="8" t="s">
        <v>96</v>
      </c>
      <c r="G95" s="6">
        <v>3302</v>
      </c>
      <c r="H95" s="7">
        <v>696</v>
      </c>
      <c r="I95" s="9" t="s">
        <v>100</v>
      </c>
      <c r="J95" s="18">
        <f t="shared" si="5"/>
        <v>6709</v>
      </c>
      <c r="K95" s="19">
        <f t="shared" si="6"/>
        <v>1381</v>
      </c>
      <c r="L95" s="21">
        <f t="shared" si="7"/>
        <v>0.20584289760023849</v>
      </c>
      <c r="M95" s="24">
        <v>3672</v>
      </c>
      <c r="N95" s="7">
        <v>810</v>
      </c>
      <c r="O95" s="8" t="s">
        <v>168</v>
      </c>
      <c r="P95" s="6">
        <v>3606</v>
      </c>
      <c r="Q95" s="7">
        <v>862</v>
      </c>
      <c r="R95" s="9" t="s">
        <v>256</v>
      </c>
      <c r="S95" s="18">
        <f t="shared" si="8"/>
        <v>7278</v>
      </c>
      <c r="T95" s="19">
        <f t="shared" si="9"/>
        <v>1672</v>
      </c>
      <c r="U95" s="21">
        <f t="shared" si="10"/>
        <v>0.22973344325364112</v>
      </c>
    </row>
    <row r="96" spans="2:21" ht="23.25" customHeight="1" x14ac:dyDescent="0.2">
      <c r="B96" s="66" t="s">
        <v>22</v>
      </c>
      <c r="C96" s="67" t="s">
        <v>51</v>
      </c>
      <c r="D96" s="24">
        <v>4080</v>
      </c>
      <c r="E96" s="7">
        <v>1207</v>
      </c>
      <c r="F96" s="8" t="s">
        <v>101</v>
      </c>
      <c r="G96" s="6">
        <v>3741</v>
      </c>
      <c r="H96" s="7">
        <v>993</v>
      </c>
      <c r="I96" s="9" t="s">
        <v>102</v>
      </c>
      <c r="J96" s="18">
        <f t="shared" si="5"/>
        <v>7821</v>
      </c>
      <c r="K96" s="19">
        <f t="shared" si="6"/>
        <v>2200</v>
      </c>
      <c r="L96" s="21">
        <f t="shared" si="7"/>
        <v>0.28129395218002812</v>
      </c>
      <c r="M96" s="24">
        <v>4718</v>
      </c>
      <c r="N96" s="7">
        <v>1483</v>
      </c>
      <c r="O96" s="8" t="s">
        <v>257</v>
      </c>
      <c r="P96" s="6">
        <v>4291</v>
      </c>
      <c r="Q96" s="7">
        <v>1214</v>
      </c>
      <c r="R96" s="9" t="s">
        <v>258</v>
      </c>
      <c r="S96" s="18">
        <f t="shared" si="8"/>
        <v>9009</v>
      </c>
      <c r="T96" s="19">
        <f t="shared" si="9"/>
        <v>2697</v>
      </c>
      <c r="U96" s="21">
        <f t="shared" si="10"/>
        <v>0.29936729936729939</v>
      </c>
    </row>
    <row r="97" spans="2:23" ht="23.25" customHeight="1" x14ac:dyDescent="0.2">
      <c r="B97" s="66" t="s">
        <v>23</v>
      </c>
      <c r="C97" s="67" t="s">
        <v>52</v>
      </c>
      <c r="D97" s="24">
        <v>2928</v>
      </c>
      <c r="E97" s="7">
        <v>760</v>
      </c>
      <c r="F97" s="8" t="s">
        <v>103</v>
      </c>
      <c r="G97" s="6">
        <v>3409</v>
      </c>
      <c r="H97" s="7">
        <v>843</v>
      </c>
      <c r="I97" s="9" t="s">
        <v>104</v>
      </c>
      <c r="J97" s="18">
        <f t="shared" si="5"/>
        <v>6337</v>
      </c>
      <c r="K97" s="19">
        <f t="shared" si="6"/>
        <v>1603</v>
      </c>
      <c r="L97" s="21">
        <f t="shared" si="7"/>
        <v>0.25295881331860504</v>
      </c>
      <c r="M97" s="24">
        <v>3266</v>
      </c>
      <c r="N97" s="7">
        <v>928</v>
      </c>
      <c r="O97" s="8" t="s">
        <v>259</v>
      </c>
      <c r="P97" s="6">
        <v>3689</v>
      </c>
      <c r="Q97" s="7">
        <v>959</v>
      </c>
      <c r="R97" s="9" t="s">
        <v>103</v>
      </c>
      <c r="S97" s="18">
        <f t="shared" si="8"/>
        <v>6955</v>
      </c>
      <c r="T97" s="19">
        <f t="shared" si="9"/>
        <v>1887</v>
      </c>
      <c r="U97" s="21">
        <f t="shared" si="10"/>
        <v>0.27131560028756291</v>
      </c>
    </row>
    <row r="98" spans="2:23" ht="23.25" customHeight="1" x14ac:dyDescent="0.2">
      <c r="B98" s="66" t="s">
        <v>24</v>
      </c>
      <c r="C98" s="67" t="s">
        <v>53</v>
      </c>
      <c r="D98" s="24">
        <v>1746</v>
      </c>
      <c r="E98" s="7">
        <v>410</v>
      </c>
      <c r="F98" s="8" t="s">
        <v>105</v>
      </c>
      <c r="G98" s="6">
        <v>2645</v>
      </c>
      <c r="H98" s="7">
        <v>708</v>
      </c>
      <c r="I98" s="9" t="s">
        <v>106</v>
      </c>
      <c r="J98" s="18">
        <f t="shared" si="5"/>
        <v>4391</v>
      </c>
      <c r="K98" s="19">
        <f t="shared" si="6"/>
        <v>1118</v>
      </c>
      <c r="L98" s="21">
        <f t="shared" si="7"/>
        <v>0.25461170576178549</v>
      </c>
      <c r="M98" s="24">
        <v>1830</v>
      </c>
      <c r="N98" s="7">
        <v>427</v>
      </c>
      <c r="O98" s="8" t="s">
        <v>218</v>
      </c>
      <c r="P98" s="6">
        <v>2755</v>
      </c>
      <c r="Q98" s="7">
        <v>728</v>
      </c>
      <c r="R98" s="9" t="s">
        <v>141</v>
      </c>
      <c r="S98" s="18">
        <f t="shared" si="8"/>
        <v>4585</v>
      </c>
      <c r="T98" s="19">
        <f t="shared" si="9"/>
        <v>1155</v>
      </c>
      <c r="U98" s="21">
        <f t="shared" si="10"/>
        <v>0.25190839694656486</v>
      </c>
    </row>
    <row r="99" spans="2:23" ht="23.25" customHeight="1" x14ac:dyDescent="0.2">
      <c r="B99" s="66" t="s">
        <v>25</v>
      </c>
      <c r="C99" s="67" t="s">
        <v>54</v>
      </c>
      <c r="D99" s="24">
        <v>2164</v>
      </c>
      <c r="E99" s="7">
        <v>440</v>
      </c>
      <c r="F99" s="8" t="s">
        <v>107</v>
      </c>
      <c r="G99" s="6">
        <v>2069</v>
      </c>
      <c r="H99" s="7">
        <v>340</v>
      </c>
      <c r="I99" s="9" t="s">
        <v>108</v>
      </c>
      <c r="J99" s="18">
        <f t="shared" si="5"/>
        <v>4233</v>
      </c>
      <c r="K99" s="19">
        <f t="shared" si="6"/>
        <v>780</v>
      </c>
      <c r="L99" s="21">
        <f t="shared" si="7"/>
        <v>0.18426647767540752</v>
      </c>
      <c r="M99" s="24">
        <v>2243</v>
      </c>
      <c r="N99" s="7">
        <v>457</v>
      </c>
      <c r="O99" s="8" t="s">
        <v>64</v>
      </c>
      <c r="P99" s="6">
        <v>2152</v>
      </c>
      <c r="Q99" s="7">
        <v>362</v>
      </c>
      <c r="R99" s="9" t="s">
        <v>260</v>
      </c>
      <c r="S99" s="18">
        <f t="shared" si="8"/>
        <v>4395</v>
      </c>
      <c r="T99" s="19">
        <f t="shared" si="9"/>
        <v>819</v>
      </c>
      <c r="U99" s="21">
        <f t="shared" si="10"/>
        <v>0.1863481228668942</v>
      </c>
    </row>
    <row r="100" spans="2:23" ht="23.25" customHeight="1" x14ac:dyDescent="0.2">
      <c r="B100" s="66" t="s">
        <v>26</v>
      </c>
      <c r="C100" s="67" t="s">
        <v>55</v>
      </c>
      <c r="D100" s="24">
        <v>2999</v>
      </c>
      <c r="E100" s="7">
        <v>406</v>
      </c>
      <c r="F100" s="8" t="s">
        <v>109</v>
      </c>
      <c r="G100" s="6">
        <v>3024</v>
      </c>
      <c r="H100" s="7">
        <v>415</v>
      </c>
      <c r="I100" s="9" t="s">
        <v>110</v>
      </c>
      <c r="J100" s="18">
        <f t="shared" si="5"/>
        <v>6023</v>
      </c>
      <c r="K100" s="19">
        <f t="shared" si="6"/>
        <v>821</v>
      </c>
      <c r="L100" s="21">
        <f t="shared" si="7"/>
        <v>0.13631080856715921</v>
      </c>
      <c r="M100" s="24">
        <v>3119</v>
      </c>
      <c r="N100" s="7">
        <v>417</v>
      </c>
      <c r="O100" s="8" t="s">
        <v>81</v>
      </c>
      <c r="P100" s="6">
        <v>3141</v>
      </c>
      <c r="Q100" s="7">
        <v>428</v>
      </c>
      <c r="R100" s="9" t="s">
        <v>261</v>
      </c>
      <c r="S100" s="18">
        <f t="shared" si="8"/>
        <v>6260</v>
      </c>
      <c r="T100" s="19">
        <f t="shared" si="9"/>
        <v>845</v>
      </c>
      <c r="U100" s="21">
        <f t="shared" si="10"/>
        <v>0.13498402555910544</v>
      </c>
    </row>
    <row r="101" spans="2:23" ht="23.25" customHeight="1" x14ac:dyDescent="0.2">
      <c r="B101" s="66" t="s">
        <v>27</v>
      </c>
      <c r="C101" s="67" t="s">
        <v>56</v>
      </c>
      <c r="D101" s="24">
        <v>3464</v>
      </c>
      <c r="E101" s="7">
        <v>885</v>
      </c>
      <c r="F101" s="8" t="s">
        <v>111</v>
      </c>
      <c r="G101" s="6">
        <v>3537</v>
      </c>
      <c r="H101" s="7">
        <v>951</v>
      </c>
      <c r="I101" s="9" t="s">
        <v>112</v>
      </c>
      <c r="J101" s="18">
        <f t="shared" si="5"/>
        <v>7001</v>
      </c>
      <c r="K101" s="19">
        <f t="shared" si="6"/>
        <v>1836</v>
      </c>
      <c r="L101" s="21">
        <f t="shared" si="7"/>
        <v>0.26224825024996429</v>
      </c>
      <c r="M101" s="24">
        <v>3966</v>
      </c>
      <c r="N101" s="7">
        <v>1163</v>
      </c>
      <c r="O101" s="8" t="s">
        <v>262</v>
      </c>
      <c r="P101" s="6">
        <v>4030</v>
      </c>
      <c r="Q101" s="7">
        <v>1225</v>
      </c>
      <c r="R101" s="9" t="s">
        <v>263</v>
      </c>
      <c r="S101" s="18">
        <f t="shared" si="8"/>
        <v>7996</v>
      </c>
      <c r="T101" s="19">
        <f t="shared" si="9"/>
        <v>2388</v>
      </c>
      <c r="U101" s="21">
        <f t="shared" si="10"/>
        <v>0.29864932466233118</v>
      </c>
    </row>
    <row r="102" spans="2:23" ht="23.25" customHeight="1" thickBot="1" x14ac:dyDescent="0.25">
      <c r="B102" s="68" t="s">
        <v>28</v>
      </c>
      <c r="C102" s="69" t="s">
        <v>57</v>
      </c>
      <c r="D102" s="25">
        <v>1685</v>
      </c>
      <c r="E102" s="26">
        <v>526</v>
      </c>
      <c r="F102" s="27" t="s">
        <v>113</v>
      </c>
      <c r="G102" s="28">
        <v>1694</v>
      </c>
      <c r="H102" s="26">
        <v>508</v>
      </c>
      <c r="I102" s="29" t="s">
        <v>114</v>
      </c>
      <c r="J102" s="30">
        <f t="shared" si="5"/>
        <v>3379</v>
      </c>
      <c r="K102" s="31">
        <f t="shared" si="6"/>
        <v>1034</v>
      </c>
      <c r="L102" s="32">
        <f t="shared" si="7"/>
        <v>0.30600769458419652</v>
      </c>
      <c r="M102" s="25">
        <v>2368</v>
      </c>
      <c r="N102" s="26">
        <v>830</v>
      </c>
      <c r="O102" s="27" t="s">
        <v>264</v>
      </c>
      <c r="P102" s="28">
        <v>2377</v>
      </c>
      <c r="Q102" s="26">
        <v>822</v>
      </c>
      <c r="R102" s="29" t="s">
        <v>265</v>
      </c>
      <c r="S102" s="30">
        <f t="shared" si="8"/>
        <v>4745</v>
      </c>
      <c r="T102" s="31">
        <f t="shared" si="9"/>
        <v>1652</v>
      </c>
      <c r="U102" s="32">
        <f t="shared" si="10"/>
        <v>0.34815595363540569</v>
      </c>
      <c r="W102" s="47"/>
    </row>
    <row r="103" spans="2:23" ht="14.25" thickTop="1" thickBot="1" x14ac:dyDescent="0.25">
      <c r="S103" s="11"/>
      <c r="T103" s="11"/>
      <c r="U103" s="11"/>
    </row>
    <row r="104" spans="2:23" ht="28.5" customHeight="1" thickTop="1" thickBot="1" x14ac:dyDescent="0.25">
      <c r="B104" s="95" t="s">
        <v>269</v>
      </c>
      <c r="C104" s="96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8"/>
    </row>
    <row r="105" spans="2:23" ht="22.5" customHeight="1" thickTop="1" thickBot="1" x14ac:dyDescent="0.25">
      <c r="B105" s="74" t="s">
        <v>118</v>
      </c>
      <c r="C105" s="77" t="s">
        <v>58</v>
      </c>
      <c r="D105" s="80" t="s">
        <v>226</v>
      </c>
      <c r="E105" s="81"/>
      <c r="F105" s="81"/>
      <c r="G105" s="81"/>
      <c r="H105" s="81"/>
      <c r="I105" s="81"/>
      <c r="J105" s="81"/>
      <c r="K105" s="81"/>
      <c r="L105" s="82"/>
      <c r="M105" s="83" t="s">
        <v>227</v>
      </c>
      <c r="N105" s="84"/>
      <c r="O105" s="84"/>
      <c r="P105" s="84"/>
      <c r="Q105" s="84"/>
      <c r="R105" s="84"/>
      <c r="S105" s="84"/>
      <c r="T105" s="84"/>
      <c r="U105" s="85"/>
    </row>
    <row r="106" spans="2:23" ht="18" customHeight="1" thickTop="1" thickBot="1" x14ac:dyDescent="0.25">
      <c r="B106" s="75"/>
      <c r="C106" s="78"/>
      <c r="D106" s="99" t="s">
        <v>266</v>
      </c>
      <c r="E106" s="100"/>
      <c r="F106" s="100"/>
      <c r="G106" s="100" t="s">
        <v>267</v>
      </c>
      <c r="H106" s="100"/>
      <c r="I106" s="100"/>
      <c r="J106" s="100" t="s">
        <v>268</v>
      </c>
      <c r="K106" s="100"/>
      <c r="L106" s="101"/>
      <c r="M106" s="99" t="s">
        <v>266</v>
      </c>
      <c r="N106" s="100"/>
      <c r="O106" s="100"/>
      <c r="P106" s="100" t="s">
        <v>267</v>
      </c>
      <c r="Q106" s="100"/>
      <c r="R106" s="100"/>
      <c r="S106" s="100" t="s">
        <v>268</v>
      </c>
      <c r="T106" s="100"/>
      <c r="U106" s="101"/>
    </row>
    <row r="107" spans="2:23" ht="39.75" thickTop="1" thickBot="1" x14ac:dyDescent="0.25">
      <c r="B107" s="76"/>
      <c r="C107" s="79"/>
      <c r="D107" s="22" t="s">
        <v>121</v>
      </c>
      <c r="E107" s="13" t="s">
        <v>59</v>
      </c>
      <c r="F107" s="14" t="s">
        <v>117</v>
      </c>
      <c r="G107" s="12" t="s">
        <v>122</v>
      </c>
      <c r="H107" s="13" t="s">
        <v>59</v>
      </c>
      <c r="I107" s="14" t="s">
        <v>117</v>
      </c>
      <c r="J107" s="12" t="s">
        <v>119</v>
      </c>
      <c r="K107" s="13" t="s">
        <v>59</v>
      </c>
      <c r="L107" s="15" t="s">
        <v>117</v>
      </c>
      <c r="M107" s="22" t="s">
        <v>121</v>
      </c>
      <c r="N107" s="13" t="s">
        <v>59</v>
      </c>
      <c r="O107" s="14" t="s">
        <v>117</v>
      </c>
      <c r="P107" s="12" t="s">
        <v>122</v>
      </c>
      <c r="Q107" s="13" t="s">
        <v>59</v>
      </c>
      <c r="R107" s="14" t="s">
        <v>117</v>
      </c>
      <c r="S107" s="12" t="s">
        <v>119</v>
      </c>
      <c r="T107" s="13" t="s">
        <v>59</v>
      </c>
      <c r="U107" s="15" t="s">
        <v>117</v>
      </c>
    </row>
    <row r="108" spans="2:23" ht="23.25" customHeight="1" x14ac:dyDescent="0.2">
      <c r="B108" s="64" t="s">
        <v>0</v>
      </c>
      <c r="C108" s="65" t="s">
        <v>29</v>
      </c>
      <c r="D108" s="23">
        <v>15042</v>
      </c>
      <c r="E108" s="3">
        <v>8040</v>
      </c>
      <c r="F108" s="4" t="s">
        <v>123</v>
      </c>
      <c r="G108" s="2">
        <v>15452</v>
      </c>
      <c r="H108" s="3">
        <v>8294</v>
      </c>
      <c r="I108" s="5" t="s">
        <v>124</v>
      </c>
      <c r="J108" s="16">
        <f>D108+G108</f>
        <v>30494</v>
      </c>
      <c r="K108" s="17">
        <f>E108+H108</f>
        <v>16334</v>
      </c>
      <c r="L108" s="20">
        <f>K108/J108</f>
        <v>0.53564635666032667</v>
      </c>
      <c r="M108" s="23">
        <v>7656</v>
      </c>
      <c r="N108" s="3">
        <v>4517</v>
      </c>
      <c r="O108" s="4" t="s">
        <v>172</v>
      </c>
      <c r="P108" s="2">
        <v>9387</v>
      </c>
      <c r="Q108" s="3">
        <v>5741</v>
      </c>
      <c r="R108" s="5" t="s">
        <v>173</v>
      </c>
      <c r="S108" s="16">
        <f>M108+P108</f>
        <v>17043</v>
      </c>
      <c r="T108" s="17">
        <f>N108+Q108</f>
        <v>10258</v>
      </c>
      <c r="U108" s="20">
        <f>T108/S108</f>
        <v>0.60188933873144401</v>
      </c>
    </row>
    <row r="109" spans="2:23" ht="23.25" customHeight="1" x14ac:dyDescent="0.2">
      <c r="B109" s="66" t="s">
        <v>1</v>
      </c>
      <c r="C109" s="67" t="s">
        <v>30</v>
      </c>
      <c r="D109" s="24">
        <v>2920</v>
      </c>
      <c r="E109" s="7">
        <v>564</v>
      </c>
      <c r="F109" s="8" t="s">
        <v>125</v>
      </c>
      <c r="G109" s="6">
        <v>2821</v>
      </c>
      <c r="H109" s="7">
        <v>478</v>
      </c>
      <c r="I109" s="9" t="s">
        <v>126</v>
      </c>
      <c r="J109" s="18">
        <f t="shared" ref="J109:J136" si="11">D109+G109</f>
        <v>5741</v>
      </c>
      <c r="K109" s="19">
        <f t="shared" ref="K109:K136" si="12">E109+H109</f>
        <v>1042</v>
      </c>
      <c r="L109" s="21">
        <f t="shared" ref="L109:L136" si="13">K109/J109</f>
        <v>0.18150148057829646</v>
      </c>
      <c r="M109" s="24">
        <v>247</v>
      </c>
      <c r="N109" s="7">
        <v>88</v>
      </c>
      <c r="O109" s="8" t="s">
        <v>174</v>
      </c>
      <c r="P109" s="6">
        <v>269</v>
      </c>
      <c r="Q109" s="7">
        <v>74</v>
      </c>
      <c r="R109" s="9" t="s">
        <v>175</v>
      </c>
      <c r="S109" s="18">
        <f t="shared" ref="S109:S136" si="14">M109+P109</f>
        <v>516</v>
      </c>
      <c r="T109" s="19">
        <f t="shared" ref="T109:T136" si="15">N109+Q109</f>
        <v>162</v>
      </c>
      <c r="U109" s="21">
        <f t="shared" ref="U109:U136" si="16">T109/S109</f>
        <v>0.31395348837209303</v>
      </c>
    </row>
    <row r="110" spans="2:23" ht="23.25" customHeight="1" x14ac:dyDescent="0.2">
      <c r="B110" s="66" t="s">
        <v>2</v>
      </c>
      <c r="C110" s="67" t="s">
        <v>31</v>
      </c>
      <c r="D110" s="24">
        <v>4716</v>
      </c>
      <c r="E110" s="7">
        <v>602</v>
      </c>
      <c r="F110" s="8" t="s">
        <v>127</v>
      </c>
      <c r="G110" s="6">
        <v>4892</v>
      </c>
      <c r="H110" s="7">
        <v>632</v>
      </c>
      <c r="I110" s="9" t="s">
        <v>128</v>
      </c>
      <c r="J110" s="18">
        <f t="shared" si="11"/>
        <v>9608</v>
      </c>
      <c r="K110" s="19">
        <f t="shared" si="12"/>
        <v>1234</v>
      </c>
      <c r="L110" s="21">
        <f t="shared" si="13"/>
        <v>0.12843463780183181</v>
      </c>
      <c r="M110" s="24">
        <v>974</v>
      </c>
      <c r="N110" s="7">
        <v>561</v>
      </c>
      <c r="O110" s="8" t="s">
        <v>176</v>
      </c>
      <c r="P110" s="6">
        <v>922</v>
      </c>
      <c r="Q110" s="7">
        <v>505</v>
      </c>
      <c r="R110" s="9" t="s">
        <v>177</v>
      </c>
      <c r="S110" s="18">
        <f t="shared" si="14"/>
        <v>1896</v>
      </c>
      <c r="T110" s="19">
        <f t="shared" si="15"/>
        <v>1066</v>
      </c>
      <c r="U110" s="21">
        <f t="shared" si="16"/>
        <v>0.56223628691983119</v>
      </c>
    </row>
    <row r="111" spans="2:23" ht="23.25" customHeight="1" x14ac:dyDescent="0.2">
      <c r="B111" s="66" t="s">
        <v>3</v>
      </c>
      <c r="C111" s="67" t="s">
        <v>32</v>
      </c>
      <c r="D111" s="24">
        <v>15784</v>
      </c>
      <c r="E111" s="7">
        <v>6926</v>
      </c>
      <c r="F111" s="8" t="s">
        <v>129</v>
      </c>
      <c r="G111" s="6">
        <v>15496</v>
      </c>
      <c r="H111" s="7">
        <v>6750</v>
      </c>
      <c r="I111" s="9" t="s">
        <v>130</v>
      </c>
      <c r="J111" s="18">
        <f t="shared" si="11"/>
        <v>31280</v>
      </c>
      <c r="K111" s="19">
        <f t="shared" si="12"/>
        <v>13676</v>
      </c>
      <c r="L111" s="21">
        <f t="shared" si="13"/>
        <v>0.43721227621483377</v>
      </c>
      <c r="M111" s="24">
        <v>7897</v>
      </c>
      <c r="N111" s="7">
        <v>4872</v>
      </c>
      <c r="O111" s="8" t="s">
        <v>178</v>
      </c>
      <c r="P111" s="6">
        <v>6753</v>
      </c>
      <c r="Q111" s="7">
        <v>3862</v>
      </c>
      <c r="R111" s="9" t="s">
        <v>179</v>
      </c>
      <c r="S111" s="18">
        <f t="shared" si="14"/>
        <v>14650</v>
      </c>
      <c r="T111" s="19">
        <f t="shared" si="15"/>
        <v>8734</v>
      </c>
      <c r="U111" s="21">
        <f t="shared" si="16"/>
        <v>0.59617747440273039</v>
      </c>
    </row>
    <row r="112" spans="2:23" ht="23.25" customHeight="1" x14ac:dyDescent="0.2">
      <c r="B112" s="66" t="s">
        <v>4</v>
      </c>
      <c r="C112" s="67" t="s">
        <v>33</v>
      </c>
      <c r="D112" s="24">
        <v>3435</v>
      </c>
      <c r="E112" s="7">
        <v>993</v>
      </c>
      <c r="F112" s="8" t="s">
        <v>131</v>
      </c>
      <c r="G112" s="6">
        <v>4384</v>
      </c>
      <c r="H112" s="7">
        <v>1342</v>
      </c>
      <c r="I112" s="9" t="s">
        <v>132</v>
      </c>
      <c r="J112" s="18">
        <f t="shared" si="11"/>
        <v>7819</v>
      </c>
      <c r="K112" s="19">
        <f t="shared" si="12"/>
        <v>2335</v>
      </c>
      <c r="L112" s="21">
        <f t="shared" si="13"/>
        <v>0.29863153855991814</v>
      </c>
      <c r="M112" s="24">
        <v>999</v>
      </c>
      <c r="N112" s="7">
        <v>344</v>
      </c>
      <c r="O112" s="8" t="s">
        <v>180</v>
      </c>
      <c r="P112" s="6">
        <v>1078</v>
      </c>
      <c r="Q112" s="7">
        <v>409</v>
      </c>
      <c r="R112" s="9" t="s">
        <v>181</v>
      </c>
      <c r="S112" s="18">
        <f t="shared" si="14"/>
        <v>2077</v>
      </c>
      <c r="T112" s="19">
        <f t="shared" si="15"/>
        <v>753</v>
      </c>
      <c r="U112" s="21">
        <f t="shared" si="16"/>
        <v>0.36254212806933078</v>
      </c>
    </row>
    <row r="113" spans="2:21" ht="23.25" customHeight="1" x14ac:dyDescent="0.2">
      <c r="B113" s="66" t="s">
        <v>5</v>
      </c>
      <c r="C113" s="67" t="s">
        <v>34</v>
      </c>
      <c r="D113" s="24">
        <v>5201</v>
      </c>
      <c r="E113" s="7">
        <v>1285</v>
      </c>
      <c r="F113" s="8" t="s">
        <v>104</v>
      </c>
      <c r="G113" s="6">
        <v>5947</v>
      </c>
      <c r="H113" s="7">
        <v>1468</v>
      </c>
      <c r="I113" s="9" t="s">
        <v>104</v>
      </c>
      <c r="J113" s="18">
        <f t="shared" si="11"/>
        <v>11148</v>
      </c>
      <c r="K113" s="19">
        <f t="shared" si="12"/>
        <v>2753</v>
      </c>
      <c r="L113" s="21">
        <f t="shared" si="13"/>
        <v>0.24695012558306423</v>
      </c>
      <c r="M113" s="24">
        <v>1660</v>
      </c>
      <c r="N113" s="7">
        <v>971</v>
      </c>
      <c r="O113" s="8" t="s">
        <v>182</v>
      </c>
      <c r="P113" s="6">
        <v>1537</v>
      </c>
      <c r="Q113" s="7">
        <v>856</v>
      </c>
      <c r="R113" s="9" t="s">
        <v>183</v>
      </c>
      <c r="S113" s="18">
        <f t="shared" si="14"/>
        <v>3197</v>
      </c>
      <c r="T113" s="19">
        <f t="shared" si="15"/>
        <v>1827</v>
      </c>
      <c r="U113" s="21">
        <f t="shared" si="16"/>
        <v>0.57147325617766653</v>
      </c>
    </row>
    <row r="114" spans="2:21" ht="23.25" customHeight="1" x14ac:dyDescent="0.2">
      <c r="B114" s="66" t="s">
        <v>6</v>
      </c>
      <c r="C114" s="67" t="s">
        <v>35</v>
      </c>
      <c r="D114" s="24">
        <v>10745</v>
      </c>
      <c r="E114" s="7">
        <v>2442</v>
      </c>
      <c r="F114" s="8" t="s">
        <v>133</v>
      </c>
      <c r="G114" s="6">
        <v>10130</v>
      </c>
      <c r="H114" s="7">
        <v>2407</v>
      </c>
      <c r="I114" s="9" t="s">
        <v>134</v>
      </c>
      <c r="J114" s="18">
        <f t="shared" si="11"/>
        <v>20875</v>
      </c>
      <c r="K114" s="19">
        <f t="shared" si="12"/>
        <v>4849</v>
      </c>
      <c r="L114" s="21">
        <f t="shared" si="13"/>
        <v>0.2322874251497006</v>
      </c>
      <c r="M114" s="24">
        <v>2481</v>
      </c>
      <c r="N114" s="7">
        <v>1330</v>
      </c>
      <c r="O114" s="8" t="s">
        <v>184</v>
      </c>
      <c r="P114" s="6">
        <v>2441</v>
      </c>
      <c r="Q114" s="7">
        <v>1260</v>
      </c>
      <c r="R114" s="9" t="s">
        <v>185</v>
      </c>
      <c r="S114" s="18">
        <f t="shared" si="14"/>
        <v>4922</v>
      </c>
      <c r="T114" s="19">
        <f t="shared" si="15"/>
        <v>2590</v>
      </c>
      <c r="U114" s="21">
        <f t="shared" si="16"/>
        <v>0.52620885818772856</v>
      </c>
    </row>
    <row r="115" spans="2:21" ht="23.25" customHeight="1" x14ac:dyDescent="0.2">
      <c r="B115" s="66" t="s">
        <v>7</v>
      </c>
      <c r="C115" s="67" t="s">
        <v>36</v>
      </c>
      <c r="D115" s="24">
        <v>6454</v>
      </c>
      <c r="E115" s="7">
        <v>783</v>
      </c>
      <c r="F115" s="8" t="s">
        <v>135</v>
      </c>
      <c r="G115" s="6">
        <v>6622</v>
      </c>
      <c r="H115" s="7">
        <v>920</v>
      </c>
      <c r="I115" s="9" t="s">
        <v>136</v>
      </c>
      <c r="J115" s="18">
        <f t="shared" si="11"/>
        <v>13076</v>
      </c>
      <c r="K115" s="19">
        <f t="shared" si="12"/>
        <v>1703</v>
      </c>
      <c r="L115" s="21">
        <f t="shared" si="13"/>
        <v>0.1302386050780055</v>
      </c>
      <c r="M115" s="24">
        <v>1336</v>
      </c>
      <c r="N115" s="7">
        <v>432</v>
      </c>
      <c r="O115" s="8" t="s">
        <v>186</v>
      </c>
      <c r="P115" s="6">
        <v>1194</v>
      </c>
      <c r="Q115" s="7">
        <v>351</v>
      </c>
      <c r="R115" s="9" t="s">
        <v>187</v>
      </c>
      <c r="S115" s="18">
        <f t="shared" si="14"/>
        <v>2530</v>
      </c>
      <c r="T115" s="19">
        <f t="shared" si="15"/>
        <v>783</v>
      </c>
      <c r="U115" s="21">
        <f t="shared" si="16"/>
        <v>0.30948616600790513</v>
      </c>
    </row>
    <row r="116" spans="2:21" ht="23.25" customHeight="1" x14ac:dyDescent="0.2">
      <c r="B116" s="66" t="s">
        <v>8</v>
      </c>
      <c r="C116" s="67" t="s">
        <v>37</v>
      </c>
      <c r="D116" s="24">
        <v>16657</v>
      </c>
      <c r="E116" s="7">
        <v>9327</v>
      </c>
      <c r="F116" s="8" t="s">
        <v>137</v>
      </c>
      <c r="G116" s="6">
        <v>17057</v>
      </c>
      <c r="H116" s="7">
        <v>9178</v>
      </c>
      <c r="I116" s="9" t="s">
        <v>138</v>
      </c>
      <c r="J116" s="18">
        <f t="shared" si="11"/>
        <v>33714</v>
      </c>
      <c r="K116" s="19">
        <f t="shared" si="12"/>
        <v>18505</v>
      </c>
      <c r="L116" s="21">
        <f t="shared" si="13"/>
        <v>0.54888177018449313</v>
      </c>
      <c r="M116" s="24">
        <v>5211</v>
      </c>
      <c r="N116" s="7">
        <v>3819</v>
      </c>
      <c r="O116" s="8" t="s">
        <v>188</v>
      </c>
      <c r="P116" s="6">
        <v>4502</v>
      </c>
      <c r="Q116" s="7">
        <v>3172</v>
      </c>
      <c r="R116" s="9" t="s">
        <v>189</v>
      </c>
      <c r="S116" s="18">
        <f t="shared" si="14"/>
        <v>9713</v>
      </c>
      <c r="T116" s="19">
        <f t="shared" si="15"/>
        <v>6991</v>
      </c>
      <c r="U116" s="21">
        <f t="shared" si="16"/>
        <v>0.71975702666529395</v>
      </c>
    </row>
    <row r="117" spans="2:21" ht="23.25" customHeight="1" x14ac:dyDescent="0.2">
      <c r="B117" s="66" t="s">
        <v>9</v>
      </c>
      <c r="C117" s="67" t="s">
        <v>38</v>
      </c>
      <c r="D117" s="24">
        <v>7988</v>
      </c>
      <c r="E117" s="7">
        <v>1222</v>
      </c>
      <c r="F117" s="8" t="s">
        <v>139</v>
      </c>
      <c r="G117" s="6">
        <v>8033</v>
      </c>
      <c r="H117" s="7">
        <v>1342</v>
      </c>
      <c r="I117" s="9" t="s">
        <v>140</v>
      </c>
      <c r="J117" s="18">
        <f t="shared" si="11"/>
        <v>16021</v>
      </c>
      <c r="K117" s="19">
        <f t="shared" si="12"/>
        <v>2564</v>
      </c>
      <c r="L117" s="21">
        <f t="shared" si="13"/>
        <v>0.16003994756881593</v>
      </c>
      <c r="M117" s="24">
        <v>1206</v>
      </c>
      <c r="N117" s="7">
        <v>650</v>
      </c>
      <c r="O117" s="8" t="s">
        <v>190</v>
      </c>
      <c r="P117" s="6">
        <v>1180</v>
      </c>
      <c r="Q117" s="7">
        <v>589</v>
      </c>
      <c r="R117" s="9" t="s">
        <v>191</v>
      </c>
      <c r="S117" s="18">
        <f t="shared" si="14"/>
        <v>2386</v>
      </c>
      <c r="T117" s="19">
        <f t="shared" si="15"/>
        <v>1239</v>
      </c>
      <c r="U117" s="21">
        <f t="shared" si="16"/>
        <v>0.51927912824811395</v>
      </c>
    </row>
    <row r="118" spans="2:21" ht="23.25" customHeight="1" x14ac:dyDescent="0.2">
      <c r="B118" s="66" t="s">
        <v>10</v>
      </c>
      <c r="C118" s="67" t="s">
        <v>39</v>
      </c>
      <c r="D118" s="24">
        <v>18569</v>
      </c>
      <c r="E118" s="7">
        <v>4893</v>
      </c>
      <c r="F118" s="8" t="s">
        <v>141</v>
      </c>
      <c r="G118" s="6">
        <v>17696</v>
      </c>
      <c r="H118" s="7">
        <v>4361</v>
      </c>
      <c r="I118" s="9" t="s">
        <v>142</v>
      </c>
      <c r="J118" s="18">
        <f t="shared" si="11"/>
        <v>36265</v>
      </c>
      <c r="K118" s="19">
        <f t="shared" si="12"/>
        <v>9254</v>
      </c>
      <c r="L118" s="21">
        <f t="shared" si="13"/>
        <v>0.25517716806838547</v>
      </c>
      <c r="M118" s="24">
        <v>3483</v>
      </c>
      <c r="N118" s="7">
        <v>1704</v>
      </c>
      <c r="O118" s="8" t="s">
        <v>192</v>
      </c>
      <c r="P118" s="6">
        <v>3503</v>
      </c>
      <c r="Q118" s="7">
        <v>1794</v>
      </c>
      <c r="R118" s="9" t="s">
        <v>193</v>
      </c>
      <c r="S118" s="18">
        <f t="shared" si="14"/>
        <v>6986</v>
      </c>
      <c r="T118" s="19">
        <f t="shared" si="15"/>
        <v>3498</v>
      </c>
      <c r="U118" s="21">
        <f t="shared" si="16"/>
        <v>0.50071571714858287</v>
      </c>
    </row>
    <row r="119" spans="2:21" ht="23.25" customHeight="1" x14ac:dyDescent="0.2">
      <c r="B119" s="66" t="s">
        <v>11</v>
      </c>
      <c r="C119" s="67" t="s">
        <v>40</v>
      </c>
      <c r="D119" s="24">
        <v>11060</v>
      </c>
      <c r="E119" s="7">
        <v>1404</v>
      </c>
      <c r="F119" s="8" t="s">
        <v>143</v>
      </c>
      <c r="G119" s="6">
        <v>11646</v>
      </c>
      <c r="H119" s="7">
        <v>1670</v>
      </c>
      <c r="I119" s="9" t="s">
        <v>144</v>
      </c>
      <c r="J119" s="18">
        <f t="shared" si="11"/>
        <v>22706</v>
      </c>
      <c r="K119" s="19">
        <f t="shared" si="12"/>
        <v>3074</v>
      </c>
      <c r="L119" s="21">
        <f t="shared" si="13"/>
        <v>0.1353827182242579</v>
      </c>
      <c r="M119" s="24">
        <v>889</v>
      </c>
      <c r="N119" s="7">
        <v>196</v>
      </c>
      <c r="O119" s="8" t="s">
        <v>92</v>
      </c>
      <c r="P119" s="6">
        <v>927</v>
      </c>
      <c r="Q119" s="7">
        <v>169</v>
      </c>
      <c r="R119" s="9" t="s">
        <v>194</v>
      </c>
      <c r="S119" s="18">
        <f t="shared" si="14"/>
        <v>1816</v>
      </c>
      <c r="T119" s="19">
        <f t="shared" si="15"/>
        <v>365</v>
      </c>
      <c r="U119" s="21">
        <f t="shared" si="16"/>
        <v>0.20099118942731278</v>
      </c>
    </row>
    <row r="120" spans="2:21" ht="23.25" customHeight="1" x14ac:dyDescent="0.2">
      <c r="B120" s="66" t="s">
        <v>12</v>
      </c>
      <c r="C120" s="67" t="s">
        <v>41</v>
      </c>
      <c r="D120" s="24">
        <v>23154</v>
      </c>
      <c r="E120" s="7">
        <v>7890</v>
      </c>
      <c r="F120" s="8" t="s">
        <v>145</v>
      </c>
      <c r="G120" s="6">
        <v>22518</v>
      </c>
      <c r="H120" s="7">
        <v>7331</v>
      </c>
      <c r="I120" s="9" t="s">
        <v>146</v>
      </c>
      <c r="J120" s="18">
        <f t="shared" si="11"/>
        <v>45672</v>
      </c>
      <c r="K120" s="19">
        <f t="shared" si="12"/>
        <v>15221</v>
      </c>
      <c r="L120" s="21">
        <f t="shared" si="13"/>
        <v>0.33326764757400595</v>
      </c>
      <c r="M120" s="24">
        <v>6722</v>
      </c>
      <c r="N120" s="7">
        <v>4390</v>
      </c>
      <c r="O120" s="8" t="s">
        <v>195</v>
      </c>
      <c r="P120" s="6">
        <v>7250</v>
      </c>
      <c r="Q120" s="7">
        <v>5029</v>
      </c>
      <c r="R120" s="9" t="s">
        <v>196</v>
      </c>
      <c r="S120" s="18">
        <f t="shared" si="14"/>
        <v>13972</v>
      </c>
      <c r="T120" s="19">
        <f t="shared" si="15"/>
        <v>9419</v>
      </c>
      <c r="U120" s="21">
        <f t="shared" si="16"/>
        <v>0.6741339822502147</v>
      </c>
    </row>
    <row r="121" spans="2:21" ht="23.25" customHeight="1" x14ac:dyDescent="0.2">
      <c r="B121" s="66" t="s">
        <v>13</v>
      </c>
      <c r="C121" s="67" t="s">
        <v>42</v>
      </c>
      <c r="D121" s="24">
        <v>4281</v>
      </c>
      <c r="E121" s="7">
        <v>879</v>
      </c>
      <c r="F121" s="8" t="s">
        <v>147</v>
      </c>
      <c r="G121" s="6">
        <v>4442</v>
      </c>
      <c r="H121" s="7">
        <v>967</v>
      </c>
      <c r="I121" s="9" t="s">
        <v>148</v>
      </c>
      <c r="J121" s="18">
        <f t="shared" si="11"/>
        <v>8723</v>
      </c>
      <c r="K121" s="19">
        <f t="shared" si="12"/>
        <v>1846</v>
      </c>
      <c r="L121" s="21">
        <f t="shared" si="13"/>
        <v>0.21162444113263784</v>
      </c>
      <c r="M121" s="24">
        <v>358</v>
      </c>
      <c r="N121" s="7">
        <v>193</v>
      </c>
      <c r="O121" s="8" t="s">
        <v>190</v>
      </c>
      <c r="P121" s="6">
        <v>379</v>
      </c>
      <c r="Q121" s="7">
        <v>199</v>
      </c>
      <c r="R121" s="9" t="s">
        <v>197</v>
      </c>
      <c r="S121" s="18">
        <f t="shared" si="14"/>
        <v>737</v>
      </c>
      <c r="T121" s="19">
        <f t="shared" si="15"/>
        <v>392</v>
      </c>
      <c r="U121" s="21">
        <f t="shared" si="16"/>
        <v>0.53188602442333788</v>
      </c>
    </row>
    <row r="122" spans="2:21" ht="23.25" customHeight="1" x14ac:dyDescent="0.2">
      <c r="B122" s="66" t="s">
        <v>14</v>
      </c>
      <c r="C122" s="67" t="s">
        <v>43</v>
      </c>
      <c r="D122" s="24">
        <v>2696</v>
      </c>
      <c r="E122" s="7">
        <v>968</v>
      </c>
      <c r="F122" s="8" t="s">
        <v>149</v>
      </c>
      <c r="G122" s="6">
        <v>2691</v>
      </c>
      <c r="H122" s="7">
        <v>973</v>
      </c>
      <c r="I122" s="9" t="s">
        <v>150</v>
      </c>
      <c r="J122" s="18">
        <f t="shared" si="11"/>
        <v>5387</v>
      </c>
      <c r="K122" s="19">
        <f t="shared" si="12"/>
        <v>1941</v>
      </c>
      <c r="L122" s="21">
        <f t="shared" si="13"/>
        <v>0.36031186188973452</v>
      </c>
      <c r="M122" s="24">
        <v>659</v>
      </c>
      <c r="N122" s="7">
        <v>405</v>
      </c>
      <c r="O122" s="8" t="s">
        <v>198</v>
      </c>
      <c r="P122" s="6">
        <v>651</v>
      </c>
      <c r="Q122" s="7">
        <v>377</v>
      </c>
      <c r="R122" s="9" t="s">
        <v>199</v>
      </c>
      <c r="S122" s="18">
        <f t="shared" si="14"/>
        <v>1310</v>
      </c>
      <c r="T122" s="19">
        <f t="shared" si="15"/>
        <v>782</v>
      </c>
      <c r="U122" s="21">
        <f t="shared" si="16"/>
        <v>0.59694656488549613</v>
      </c>
    </row>
    <row r="123" spans="2:21" ht="23.25" customHeight="1" x14ac:dyDescent="0.2">
      <c r="B123" s="66" t="s">
        <v>15</v>
      </c>
      <c r="C123" s="67" t="s">
        <v>44</v>
      </c>
      <c r="D123" s="24">
        <v>987</v>
      </c>
      <c r="E123" s="7">
        <v>435</v>
      </c>
      <c r="F123" s="8" t="s">
        <v>151</v>
      </c>
      <c r="G123" s="6">
        <v>1056</v>
      </c>
      <c r="H123" s="7">
        <v>482</v>
      </c>
      <c r="I123" s="9" t="s">
        <v>152</v>
      </c>
      <c r="J123" s="18">
        <f t="shared" si="11"/>
        <v>2043</v>
      </c>
      <c r="K123" s="19">
        <f t="shared" si="12"/>
        <v>917</v>
      </c>
      <c r="L123" s="21">
        <f t="shared" si="13"/>
        <v>0.44884973078805679</v>
      </c>
      <c r="M123" s="24">
        <v>100</v>
      </c>
      <c r="N123" s="7">
        <v>79</v>
      </c>
      <c r="O123" s="8" t="s">
        <v>200</v>
      </c>
      <c r="P123" s="6">
        <v>105</v>
      </c>
      <c r="Q123" s="7">
        <v>95</v>
      </c>
      <c r="R123" s="9" t="s">
        <v>201</v>
      </c>
      <c r="S123" s="18">
        <f t="shared" si="14"/>
        <v>205</v>
      </c>
      <c r="T123" s="19">
        <f t="shared" si="15"/>
        <v>174</v>
      </c>
      <c r="U123" s="21">
        <f t="shared" si="16"/>
        <v>0.84878048780487803</v>
      </c>
    </row>
    <row r="124" spans="2:21" ht="23.25" customHeight="1" x14ac:dyDescent="0.2">
      <c r="B124" s="66" t="s">
        <v>16</v>
      </c>
      <c r="C124" s="67" t="s">
        <v>45</v>
      </c>
      <c r="D124" s="24">
        <v>2103</v>
      </c>
      <c r="E124" s="7">
        <v>368</v>
      </c>
      <c r="F124" s="8" t="s">
        <v>153</v>
      </c>
      <c r="G124" s="6">
        <v>2353</v>
      </c>
      <c r="H124" s="7">
        <v>423</v>
      </c>
      <c r="I124" s="9" t="s">
        <v>154</v>
      </c>
      <c r="J124" s="18">
        <f t="shared" si="11"/>
        <v>4456</v>
      </c>
      <c r="K124" s="19">
        <f t="shared" si="12"/>
        <v>791</v>
      </c>
      <c r="L124" s="21">
        <f t="shared" si="13"/>
        <v>0.17751346499102333</v>
      </c>
      <c r="M124" s="24">
        <v>223</v>
      </c>
      <c r="N124" s="7">
        <v>69</v>
      </c>
      <c r="O124" s="8" t="s">
        <v>202</v>
      </c>
      <c r="P124" s="6">
        <v>398</v>
      </c>
      <c r="Q124" s="7">
        <v>183</v>
      </c>
      <c r="R124" s="9" t="s">
        <v>203</v>
      </c>
      <c r="S124" s="18">
        <f t="shared" si="14"/>
        <v>621</v>
      </c>
      <c r="T124" s="19">
        <f t="shared" si="15"/>
        <v>252</v>
      </c>
      <c r="U124" s="21">
        <f t="shared" si="16"/>
        <v>0.40579710144927539</v>
      </c>
    </row>
    <row r="125" spans="2:21" ht="23.25" customHeight="1" x14ac:dyDescent="0.2">
      <c r="B125" s="66" t="s">
        <v>17</v>
      </c>
      <c r="C125" s="67" t="s">
        <v>46</v>
      </c>
      <c r="D125" s="24">
        <v>5265</v>
      </c>
      <c r="E125" s="7">
        <v>667</v>
      </c>
      <c r="F125" s="8" t="s">
        <v>143</v>
      </c>
      <c r="G125" s="6">
        <v>5301</v>
      </c>
      <c r="H125" s="7">
        <v>683</v>
      </c>
      <c r="I125" s="9" t="s">
        <v>128</v>
      </c>
      <c r="J125" s="18">
        <f t="shared" si="11"/>
        <v>10566</v>
      </c>
      <c r="K125" s="19">
        <f t="shared" si="12"/>
        <v>1350</v>
      </c>
      <c r="L125" s="21">
        <f t="shared" si="13"/>
        <v>0.12776831345826234</v>
      </c>
      <c r="M125" s="24">
        <v>363</v>
      </c>
      <c r="N125" s="7">
        <v>134</v>
      </c>
      <c r="O125" s="8" t="s">
        <v>204</v>
      </c>
      <c r="P125" s="6">
        <v>366</v>
      </c>
      <c r="Q125" s="7">
        <v>137</v>
      </c>
      <c r="R125" s="9" t="s">
        <v>205</v>
      </c>
      <c r="S125" s="18">
        <f t="shared" si="14"/>
        <v>729</v>
      </c>
      <c r="T125" s="19">
        <f t="shared" si="15"/>
        <v>271</v>
      </c>
      <c r="U125" s="21">
        <f t="shared" si="16"/>
        <v>0.37174211248285322</v>
      </c>
    </row>
    <row r="126" spans="2:21" ht="23.25" customHeight="1" x14ac:dyDescent="0.2">
      <c r="B126" s="66" t="s">
        <v>18</v>
      </c>
      <c r="C126" s="67" t="s">
        <v>47</v>
      </c>
      <c r="D126" s="24">
        <v>2713</v>
      </c>
      <c r="E126" s="7">
        <v>512</v>
      </c>
      <c r="F126" s="8" t="s">
        <v>155</v>
      </c>
      <c r="G126" s="6">
        <v>2586</v>
      </c>
      <c r="H126" s="7">
        <v>450</v>
      </c>
      <c r="I126" s="9" t="s">
        <v>156</v>
      </c>
      <c r="J126" s="18">
        <f t="shared" si="11"/>
        <v>5299</v>
      </c>
      <c r="K126" s="19">
        <f t="shared" si="12"/>
        <v>962</v>
      </c>
      <c r="L126" s="21">
        <f t="shared" si="13"/>
        <v>0.18154368748820532</v>
      </c>
      <c r="M126" s="24">
        <v>250</v>
      </c>
      <c r="N126" s="7">
        <v>118</v>
      </c>
      <c r="O126" s="8" t="s">
        <v>206</v>
      </c>
      <c r="P126" s="6">
        <v>262</v>
      </c>
      <c r="Q126" s="7">
        <v>122</v>
      </c>
      <c r="R126" s="9" t="s">
        <v>207</v>
      </c>
      <c r="S126" s="18">
        <f t="shared" si="14"/>
        <v>512</v>
      </c>
      <c r="T126" s="19">
        <f t="shared" si="15"/>
        <v>240</v>
      </c>
      <c r="U126" s="21">
        <f t="shared" si="16"/>
        <v>0.46875</v>
      </c>
    </row>
    <row r="127" spans="2:21" ht="23.25" customHeight="1" x14ac:dyDescent="0.2">
      <c r="B127" s="66" t="s">
        <v>19</v>
      </c>
      <c r="C127" s="67" t="s">
        <v>48</v>
      </c>
      <c r="D127" s="24">
        <v>3706</v>
      </c>
      <c r="E127" s="7">
        <v>788</v>
      </c>
      <c r="F127" s="8" t="s">
        <v>95</v>
      </c>
      <c r="G127" s="6">
        <v>3667</v>
      </c>
      <c r="H127" s="7">
        <v>713</v>
      </c>
      <c r="I127" s="9" t="s">
        <v>157</v>
      </c>
      <c r="J127" s="18">
        <f t="shared" si="11"/>
        <v>7373</v>
      </c>
      <c r="K127" s="19">
        <f t="shared" si="12"/>
        <v>1501</v>
      </c>
      <c r="L127" s="21">
        <f t="shared" si="13"/>
        <v>0.20358063203580631</v>
      </c>
      <c r="M127" s="24">
        <v>384</v>
      </c>
      <c r="N127" s="7">
        <v>169</v>
      </c>
      <c r="O127" s="8" t="s">
        <v>208</v>
      </c>
      <c r="P127" s="6">
        <v>397</v>
      </c>
      <c r="Q127" s="7">
        <v>162</v>
      </c>
      <c r="R127" s="9" t="s">
        <v>209</v>
      </c>
      <c r="S127" s="18">
        <f t="shared" si="14"/>
        <v>781</v>
      </c>
      <c r="T127" s="19">
        <f t="shared" si="15"/>
        <v>331</v>
      </c>
      <c r="U127" s="21">
        <f t="shared" si="16"/>
        <v>0.42381562099871961</v>
      </c>
    </row>
    <row r="128" spans="2:21" ht="23.25" customHeight="1" x14ac:dyDescent="0.2">
      <c r="B128" s="66" t="s">
        <v>20</v>
      </c>
      <c r="C128" s="67" t="s">
        <v>49</v>
      </c>
      <c r="D128" s="24">
        <v>3913</v>
      </c>
      <c r="E128" s="7">
        <v>723</v>
      </c>
      <c r="F128" s="8" t="s">
        <v>158</v>
      </c>
      <c r="G128" s="6">
        <v>3801</v>
      </c>
      <c r="H128" s="7">
        <v>672</v>
      </c>
      <c r="I128" s="9" t="s">
        <v>159</v>
      </c>
      <c r="J128" s="18">
        <f t="shared" si="11"/>
        <v>7714</v>
      </c>
      <c r="K128" s="19">
        <f t="shared" si="12"/>
        <v>1395</v>
      </c>
      <c r="L128" s="21">
        <f t="shared" si="13"/>
        <v>0.18084003111226341</v>
      </c>
      <c r="M128" s="24">
        <v>752</v>
      </c>
      <c r="N128" s="7">
        <v>228</v>
      </c>
      <c r="O128" s="8" t="s">
        <v>210</v>
      </c>
      <c r="P128" s="6">
        <v>703</v>
      </c>
      <c r="Q128" s="7">
        <v>223</v>
      </c>
      <c r="R128" s="9" t="s">
        <v>211</v>
      </c>
      <c r="S128" s="18">
        <f t="shared" si="14"/>
        <v>1455</v>
      </c>
      <c r="T128" s="19">
        <f t="shared" si="15"/>
        <v>451</v>
      </c>
      <c r="U128" s="21">
        <f t="shared" si="16"/>
        <v>0.30996563573883162</v>
      </c>
    </row>
    <row r="129" spans="2:21" ht="23.25" customHeight="1" x14ac:dyDescent="0.2">
      <c r="B129" s="66" t="s">
        <v>21</v>
      </c>
      <c r="C129" s="67" t="s">
        <v>50</v>
      </c>
      <c r="D129" s="24">
        <v>3207</v>
      </c>
      <c r="E129" s="7">
        <v>598</v>
      </c>
      <c r="F129" s="8" t="s">
        <v>160</v>
      </c>
      <c r="G129" s="6">
        <v>3071</v>
      </c>
      <c r="H129" s="7">
        <v>576</v>
      </c>
      <c r="I129" s="9" t="s">
        <v>91</v>
      </c>
      <c r="J129" s="18">
        <f t="shared" si="11"/>
        <v>6278</v>
      </c>
      <c r="K129" s="19">
        <f t="shared" si="12"/>
        <v>1174</v>
      </c>
      <c r="L129" s="21">
        <f t="shared" si="13"/>
        <v>0.18700223000955718</v>
      </c>
      <c r="M129" s="24">
        <v>200</v>
      </c>
      <c r="N129" s="7">
        <v>87</v>
      </c>
      <c r="O129" s="8" t="s">
        <v>212</v>
      </c>
      <c r="P129" s="6">
        <v>231</v>
      </c>
      <c r="Q129" s="7">
        <v>120</v>
      </c>
      <c r="R129" s="9" t="s">
        <v>213</v>
      </c>
      <c r="S129" s="18">
        <f t="shared" si="14"/>
        <v>431</v>
      </c>
      <c r="T129" s="19">
        <f t="shared" si="15"/>
        <v>207</v>
      </c>
      <c r="U129" s="21">
        <f t="shared" si="16"/>
        <v>0.48027842227378192</v>
      </c>
    </row>
    <row r="130" spans="2:21" ht="23.25" customHeight="1" x14ac:dyDescent="0.2">
      <c r="B130" s="66" t="s">
        <v>22</v>
      </c>
      <c r="C130" s="67" t="s">
        <v>51</v>
      </c>
      <c r="D130" s="24">
        <v>3600</v>
      </c>
      <c r="E130" s="7">
        <v>1003</v>
      </c>
      <c r="F130" s="8" t="s">
        <v>161</v>
      </c>
      <c r="G130" s="6">
        <v>3323</v>
      </c>
      <c r="H130" s="7">
        <v>830</v>
      </c>
      <c r="I130" s="9" t="s">
        <v>162</v>
      </c>
      <c r="J130" s="18">
        <f t="shared" si="11"/>
        <v>6923</v>
      </c>
      <c r="K130" s="19">
        <f t="shared" si="12"/>
        <v>1833</v>
      </c>
      <c r="L130" s="21">
        <f t="shared" si="13"/>
        <v>0.26476960855120613</v>
      </c>
      <c r="M130" s="24">
        <v>480</v>
      </c>
      <c r="N130" s="7">
        <v>204</v>
      </c>
      <c r="O130" s="8" t="s">
        <v>214</v>
      </c>
      <c r="P130" s="6">
        <v>418</v>
      </c>
      <c r="Q130" s="7">
        <v>163</v>
      </c>
      <c r="R130" s="9" t="s">
        <v>215</v>
      </c>
      <c r="S130" s="18">
        <f t="shared" si="14"/>
        <v>898</v>
      </c>
      <c r="T130" s="19">
        <f t="shared" si="15"/>
        <v>367</v>
      </c>
      <c r="U130" s="21">
        <f t="shared" si="16"/>
        <v>0.40868596881959912</v>
      </c>
    </row>
    <row r="131" spans="2:21" ht="23.25" customHeight="1" x14ac:dyDescent="0.2">
      <c r="B131" s="66" t="s">
        <v>23</v>
      </c>
      <c r="C131" s="67" t="s">
        <v>52</v>
      </c>
      <c r="D131" s="24">
        <v>2643</v>
      </c>
      <c r="E131" s="7">
        <v>628</v>
      </c>
      <c r="F131" s="8" t="s">
        <v>134</v>
      </c>
      <c r="G131" s="6">
        <v>3170</v>
      </c>
      <c r="H131" s="7">
        <v>752</v>
      </c>
      <c r="I131" s="9" t="s">
        <v>163</v>
      </c>
      <c r="J131" s="18">
        <f t="shared" si="11"/>
        <v>5813</v>
      </c>
      <c r="K131" s="19">
        <f t="shared" si="12"/>
        <v>1380</v>
      </c>
      <c r="L131" s="21">
        <f t="shared" si="13"/>
        <v>0.23739893342508173</v>
      </c>
      <c r="M131" s="24">
        <v>285</v>
      </c>
      <c r="N131" s="7">
        <v>132</v>
      </c>
      <c r="O131" s="8" t="s">
        <v>216</v>
      </c>
      <c r="P131" s="6">
        <v>239</v>
      </c>
      <c r="Q131" s="7">
        <v>91</v>
      </c>
      <c r="R131" s="9" t="s">
        <v>217</v>
      </c>
      <c r="S131" s="18">
        <f t="shared" si="14"/>
        <v>524</v>
      </c>
      <c r="T131" s="19">
        <f t="shared" si="15"/>
        <v>223</v>
      </c>
      <c r="U131" s="21">
        <f t="shared" si="16"/>
        <v>0.42557251908396948</v>
      </c>
    </row>
    <row r="132" spans="2:21" ht="23.25" customHeight="1" x14ac:dyDescent="0.2">
      <c r="B132" s="66" t="s">
        <v>24</v>
      </c>
      <c r="C132" s="67" t="s">
        <v>53</v>
      </c>
      <c r="D132" s="24">
        <v>1656</v>
      </c>
      <c r="E132" s="7">
        <v>391</v>
      </c>
      <c r="F132" s="8" t="s">
        <v>164</v>
      </c>
      <c r="G132" s="6">
        <v>2536</v>
      </c>
      <c r="H132" s="7">
        <v>687</v>
      </c>
      <c r="I132" s="9" t="s">
        <v>165</v>
      </c>
      <c r="J132" s="18">
        <f t="shared" si="11"/>
        <v>4192</v>
      </c>
      <c r="K132" s="19">
        <f t="shared" si="12"/>
        <v>1078</v>
      </c>
      <c r="L132" s="21">
        <f t="shared" si="13"/>
        <v>0.25715648854961831</v>
      </c>
      <c r="M132" s="24">
        <v>90</v>
      </c>
      <c r="N132" s="7">
        <v>19</v>
      </c>
      <c r="O132" s="8" t="s">
        <v>100</v>
      </c>
      <c r="P132" s="6">
        <v>109</v>
      </c>
      <c r="Q132" s="7">
        <v>21</v>
      </c>
      <c r="R132" s="9" t="s">
        <v>125</v>
      </c>
      <c r="S132" s="18">
        <f t="shared" si="14"/>
        <v>199</v>
      </c>
      <c r="T132" s="19">
        <f t="shared" si="15"/>
        <v>40</v>
      </c>
      <c r="U132" s="21">
        <f t="shared" si="16"/>
        <v>0.20100502512562815</v>
      </c>
    </row>
    <row r="133" spans="2:21" ht="23.25" customHeight="1" x14ac:dyDescent="0.2">
      <c r="B133" s="66" t="s">
        <v>25</v>
      </c>
      <c r="C133" s="67" t="s">
        <v>54</v>
      </c>
      <c r="D133" s="24">
        <v>2085</v>
      </c>
      <c r="E133" s="7">
        <v>426</v>
      </c>
      <c r="F133" s="8" t="s">
        <v>64</v>
      </c>
      <c r="G133" s="6">
        <v>1983</v>
      </c>
      <c r="H133" s="7">
        <v>320</v>
      </c>
      <c r="I133" s="9" t="s">
        <v>166</v>
      </c>
      <c r="J133" s="18">
        <f t="shared" si="11"/>
        <v>4068</v>
      </c>
      <c r="K133" s="19">
        <f t="shared" si="12"/>
        <v>746</v>
      </c>
      <c r="L133" s="21">
        <f t="shared" si="13"/>
        <v>0.18338249754178959</v>
      </c>
      <c r="M133" s="24">
        <v>79</v>
      </c>
      <c r="N133" s="7">
        <v>14</v>
      </c>
      <c r="O133" s="8" t="s">
        <v>159</v>
      </c>
      <c r="P133" s="6">
        <v>86</v>
      </c>
      <c r="Q133" s="7">
        <v>20</v>
      </c>
      <c r="R133" s="9" t="s">
        <v>218</v>
      </c>
      <c r="S133" s="18">
        <f t="shared" si="14"/>
        <v>165</v>
      </c>
      <c r="T133" s="19">
        <f t="shared" si="15"/>
        <v>34</v>
      </c>
      <c r="U133" s="21">
        <f t="shared" si="16"/>
        <v>0.20606060606060606</v>
      </c>
    </row>
    <row r="134" spans="2:21" ht="23.25" customHeight="1" x14ac:dyDescent="0.2">
      <c r="B134" s="66" t="s">
        <v>26</v>
      </c>
      <c r="C134" s="67" t="s">
        <v>55</v>
      </c>
      <c r="D134" s="24">
        <v>2868</v>
      </c>
      <c r="E134" s="7">
        <v>396</v>
      </c>
      <c r="F134" s="8" t="s">
        <v>167</v>
      </c>
      <c r="G134" s="6">
        <v>2895</v>
      </c>
      <c r="H134" s="7">
        <v>402</v>
      </c>
      <c r="I134" s="9" t="s">
        <v>136</v>
      </c>
      <c r="J134" s="18">
        <f t="shared" si="11"/>
        <v>5763</v>
      </c>
      <c r="K134" s="19">
        <f t="shared" si="12"/>
        <v>798</v>
      </c>
      <c r="L134" s="21">
        <f t="shared" si="13"/>
        <v>0.13846954711087975</v>
      </c>
      <c r="M134" s="24">
        <v>131</v>
      </c>
      <c r="N134" s="7">
        <v>10</v>
      </c>
      <c r="O134" s="8" t="s">
        <v>219</v>
      </c>
      <c r="P134" s="6">
        <v>129</v>
      </c>
      <c r="Q134" s="7">
        <v>13</v>
      </c>
      <c r="R134" s="9" t="s">
        <v>220</v>
      </c>
      <c r="S134" s="18">
        <f t="shared" si="14"/>
        <v>260</v>
      </c>
      <c r="T134" s="19">
        <f t="shared" si="15"/>
        <v>23</v>
      </c>
      <c r="U134" s="21">
        <f t="shared" si="16"/>
        <v>8.8461538461538466E-2</v>
      </c>
    </row>
    <row r="135" spans="2:21" ht="23.25" customHeight="1" x14ac:dyDescent="0.2">
      <c r="B135" s="66" t="s">
        <v>27</v>
      </c>
      <c r="C135" s="67" t="s">
        <v>56</v>
      </c>
      <c r="D135" s="24">
        <v>3073</v>
      </c>
      <c r="E135" s="7">
        <v>678</v>
      </c>
      <c r="F135" s="8" t="s">
        <v>168</v>
      </c>
      <c r="G135" s="6">
        <v>3154</v>
      </c>
      <c r="H135" s="7">
        <v>751</v>
      </c>
      <c r="I135" s="9" t="s">
        <v>134</v>
      </c>
      <c r="J135" s="18">
        <f t="shared" si="11"/>
        <v>6227</v>
      </c>
      <c r="K135" s="19">
        <f t="shared" si="12"/>
        <v>1429</v>
      </c>
      <c r="L135" s="21">
        <f t="shared" si="13"/>
        <v>0.22948450297093304</v>
      </c>
      <c r="M135" s="24">
        <v>391</v>
      </c>
      <c r="N135" s="7">
        <v>207</v>
      </c>
      <c r="O135" s="8" t="s">
        <v>221</v>
      </c>
      <c r="P135" s="6">
        <v>383</v>
      </c>
      <c r="Q135" s="7">
        <v>200</v>
      </c>
      <c r="R135" s="9" t="s">
        <v>222</v>
      </c>
      <c r="S135" s="18">
        <f t="shared" si="14"/>
        <v>774</v>
      </c>
      <c r="T135" s="19">
        <f t="shared" si="15"/>
        <v>407</v>
      </c>
      <c r="U135" s="21">
        <f t="shared" si="16"/>
        <v>0.52583979328165376</v>
      </c>
    </row>
    <row r="136" spans="2:21" ht="23.25" customHeight="1" thickBot="1" x14ac:dyDescent="0.25">
      <c r="B136" s="68" t="s">
        <v>28</v>
      </c>
      <c r="C136" s="69" t="s">
        <v>57</v>
      </c>
      <c r="D136" s="25">
        <v>1197</v>
      </c>
      <c r="E136" s="26">
        <v>314</v>
      </c>
      <c r="F136" s="27" t="s">
        <v>169</v>
      </c>
      <c r="G136" s="28">
        <v>1209</v>
      </c>
      <c r="H136" s="26">
        <v>291</v>
      </c>
      <c r="I136" s="29" t="s">
        <v>170</v>
      </c>
      <c r="J136" s="30">
        <f t="shared" si="11"/>
        <v>2406</v>
      </c>
      <c r="K136" s="31">
        <f t="shared" si="12"/>
        <v>605</v>
      </c>
      <c r="L136" s="32">
        <f t="shared" si="13"/>
        <v>0.25145469659185371</v>
      </c>
      <c r="M136" s="25">
        <v>488</v>
      </c>
      <c r="N136" s="26">
        <v>212</v>
      </c>
      <c r="O136" s="27" t="s">
        <v>223</v>
      </c>
      <c r="P136" s="28">
        <v>485</v>
      </c>
      <c r="Q136" s="26">
        <v>217</v>
      </c>
      <c r="R136" s="29" t="s">
        <v>224</v>
      </c>
      <c r="S136" s="30">
        <f t="shared" si="14"/>
        <v>973</v>
      </c>
      <c r="T136" s="31">
        <f t="shared" si="15"/>
        <v>429</v>
      </c>
      <c r="U136" s="32">
        <f t="shared" si="16"/>
        <v>0.4409044193216855</v>
      </c>
    </row>
    <row r="137" spans="2:21" ht="13.5" thickTop="1" x14ac:dyDescent="0.2">
      <c r="B137" s="46"/>
      <c r="D137" s="45"/>
      <c r="E137" s="45"/>
      <c r="F137" s="46"/>
      <c r="G137" s="45"/>
      <c r="H137" s="45"/>
      <c r="I137" s="63"/>
      <c r="J137" s="47"/>
      <c r="K137" s="47"/>
      <c r="L137" s="48"/>
    </row>
  </sheetData>
  <mergeCells count="34">
    <mergeCell ref="B3:L3"/>
    <mergeCell ref="B37:L37"/>
    <mergeCell ref="D105:L105"/>
    <mergeCell ref="B38:B39"/>
    <mergeCell ref="C38:C39"/>
    <mergeCell ref="G4:I4"/>
    <mergeCell ref="D4:F4"/>
    <mergeCell ref="J4:L4"/>
    <mergeCell ref="M105:U105"/>
    <mergeCell ref="C105:C107"/>
    <mergeCell ref="B105:B107"/>
    <mergeCell ref="B104:U104"/>
    <mergeCell ref="B70:U70"/>
    <mergeCell ref="M106:O106"/>
    <mergeCell ref="P106:R106"/>
    <mergeCell ref="S106:U106"/>
    <mergeCell ref="D106:F106"/>
    <mergeCell ref="G106:I106"/>
    <mergeCell ref="J106:L106"/>
    <mergeCell ref="M4:O4"/>
    <mergeCell ref="P4:R4"/>
    <mergeCell ref="S4:U4"/>
    <mergeCell ref="B71:B73"/>
    <mergeCell ref="C71:C73"/>
    <mergeCell ref="D71:L71"/>
    <mergeCell ref="M71:U71"/>
    <mergeCell ref="D72:F72"/>
    <mergeCell ref="G72:I72"/>
    <mergeCell ref="J72:L72"/>
    <mergeCell ref="M72:O72"/>
    <mergeCell ref="P72:R72"/>
    <mergeCell ref="S72:U72"/>
    <mergeCell ref="C4:C5"/>
    <mergeCell ref="B4:B5"/>
  </mergeCells>
  <phoneticPr fontId="2" type="noConversion"/>
  <pageMargins left="0.7" right="0.7" top="0.75" bottom="0.75" header="0.3" footer="0.3"/>
  <pageSetup paperSize="9" orientation="portrait" r:id="rId1"/>
  <ignoredErrors>
    <ignoredError sqref="F6:F34 I6:I34 F108:F136 I108:I136 O108:O136 R108:R136 F74:F102 I74:I102 O74:O102 R74:R10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0FB0D-2F48-43D5-A832-4A5557418571}">
  <dimension ref="B1:W137"/>
  <sheetViews>
    <sheetView showGridLines="0" topLeftCell="A69" zoomScale="60" zoomScaleNormal="60" workbookViewId="0">
      <selection activeCell="M88" sqref="M88"/>
    </sheetView>
  </sheetViews>
  <sheetFormatPr defaultRowHeight="12.75" x14ac:dyDescent="0.2"/>
  <cols>
    <col min="1" max="1" width="3.42578125" style="10" customWidth="1"/>
    <col min="2" max="2" width="9.140625" style="10"/>
    <col min="3" max="3" width="50.5703125" style="11" customWidth="1"/>
    <col min="4" max="5" width="10.5703125" style="10" customWidth="1"/>
    <col min="6" max="6" width="14.7109375" style="10" customWidth="1"/>
    <col min="7" max="8" width="10.5703125" style="10" customWidth="1"/>
    <col min="9" max="9" width="14.7109375" style="10" customWidth="1"/>
    <col min="10" max="11" width="10.5703125" style="10" customWidth="1"/>
    <col min="12" max="12" width="14.7109375" style="10" customWidth="1"/>
    <col min="13" max="14" width="10.5703125" style="10" customWidth="1"/>
    <col min="15" max="15" width="14.7109375" style="10" customWidth="1"/>
    <col min="16" max="17" width="10.5703125" style="10" customWidth="1"/>
    <col min="18" max="18" width="14.7109375" style="10" customWidth="1"/>
    <col min="19" max="20" width="10.5703125" style="10" customWidth="1"/>
    <col min="21" max="21" width="14.7109375" style="10" customWidth="1"/>
    <col min="22" max="16384" width="9.140625" style="10"/>
  </cols>
  <sheetData>
    <row r="1" spans="2:21" ht="50.25" hidden="1" customHeight="1" x14ac:dyDescent="0.2"/>
    <row r="2" spans="2:21" hidden="1" x14ac:dyDescent="0.2"/>
    <row r="3" spans="2:21" ht="19.5" hidden="1" customHeight="1" thickBot="1" x14ac:dyDescent="0.25">
      <c r="B3" s="102" t="s">
        <v>171</v>
      </c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21" ht="15" hidden="1" customHeight="1" x14ac:dyDescent="0.2">
      <c r="B4" s="93" t="s">
        <v>118</v>
      </c>
      <c r="C4" s="91" t="s">
        <v>58</v>
      </c>
      <c r="D4" s="93" t="s">
        <v>115</v>
      </c>
      <c r="E4" s="107"/>
      <c r="F4" s="108"/>
      <c r="G4" s="93" t="s">
        <v>116</v>
      </c>
      <c r="H4" s="107"/>
      <c r="I4" s="108"/>
      <c r="J4" s="109" t="s">
        <v>120</v>
      </c>
      <c r="K4" s="107"/>
      <c r="L4" s="108"/>
      <c r="M4" s="73" t="s">
        <v>115</v>
      </c>
      <c r="N4" s="73"/>
      <c r="O4" s="73"/>
      <c r="P4" s="73" t="s">
        <v>116</v>
      </c>
      <c r="Q4" s="73"/>
      <c r="R4" s="73"/>
      <c r="S4" s="73" t="s">
        <v>120</v>
      </c>
      <c r="T4" s="73"/>
      <c r="U4" s="73"/>
    </row>
    <row r="5" spans="2:21" ht="51" hidden="1" customHeight="1" thickBot="1" x14ac:dyDescent="0.25">
      <c r="B5" s="94"/>
      <c r="C5" s="92"/>
      <c r="D5" s="1" t="s">
        <v>121</v>
      </c>
      <c r="E5" s="33" t="s">
        <v>59</v>
      </c>
      <c r="F5" s="34" t="s">
        <v>117</v>
      </c>
      <c r="G5" s="1" t="s">
        <v>122</v>
      </c>
      <c r="H5" s="33" t="s">
        <v>59</v>
      </c>
      <c r="I5" s="34" t="s">
        <v>117</v>
      </c>
      <c r="J5" s="35" t="s">
        <v>119</v>
      </c>
      <c r="K5" s="33" t="s">
        <v>59</v>
      </c>
      <c r="L5" s="34" t="s">
        <v>117</v>
      </c>
      <c r="M5" s="36" t="s">
        <v>121</v>
      </c>
      <c r="N5" s="36" t="s">
        <v>59</v>
      </c>
      <c r="O5" s="36" t="s">
        <v>117</v>
      </c>
      <c r="P5" s="36" t="s">
        <v>122</v>
      </c>
      <c r="Q5" s="36" t="s">
        <v>59</v>
      </c>
      <c r="R5" s="36" t="s">
        <v>117</v>
      </c>
      <c r="S5" s="36" t="s">
        <v>119</v>
      </c>
      <c r="T5" s="36" t="s">
        <v>59</v>
      </c>
      <c r="U5" s="36" t="s">
        <v>117</v>
      </c>
    </row>
    <row r="6" spans="2:21" hidden="1" x14ac:dyDescent="0.2">
      <c r="B6" s="37" t="s">
        <v>0</v>
      </c>
      <c r="C6" s="38" t="s">
        <v>29</v>
      </c>
      <c r="D6" s="39">
        <v>22698</v>
      </c>
      <c r="E6" s="40">
        <v>12557</v>
      </c>
      <c r="F6" s="41" t="s">
        <v>60</v>
      </c>
      <c r="G6" s="39">
        <v>24839</v>
      </c>
      <c r="H6" s="40">
        <v>14035</v>
      </c>
      <c r="I6" s="41" t="s">
        <v>61</v>
      </c>
      <c r="J6" s="42">
        <f>D6+G6</f>
        <v>47537</v>
      </c>
      <c r="K6" s="43">
        <f>E6+H6</f>
        <v>26592</v>
      </c>
      <c r="L6" s="44">
        <f>K6/J6</f>
        <v>0.55939583903064982</v>
      </c>
      <c r="M6" s="45"/>
      <c r="N6" s="45"/>
      <c r="O6" s="46"/>
      <c r="P6" s="45"/>
      <c r="Q6" s="45"/>
      <c r="R6" s="46"/>
      <c r="S6" s="47">
        <f>M6+P6</f>
        <v>0</v>
      </c>
      <c r="T6" s="47">
        <f>N6+Q6</f>
        <v>0</v>
      </c>
      <c r="U6" s="48" t="e">
        <f>T6/S6</f>
        <v>#DIV/0!</v>
      </c>
    </row>
    <row r="7" spans="2:21" hidden="1" x14ac:dyDescent="0.2">
      <c r="B7" s="49" t="s">
        <v>1</v>
      </c>
      <c r="C7" s="50" t="s">
        <v>30</v>
      </c>
      <c r="D7" s="6">
        <v>3167</v>
      </c>
      <c r="E7" s="7">
        <v>652</v>
      </c>
      <c r="F7" s="8" t="s">
        <v>62</v>
      </c>
      <c r="G7" s="6">
        <v>3090</v>
      </c>
      <c r="H7" s="7">
        <v>552</v>
      </c>
      <c r="I7" s="8" t="s">
        <v>63</v>
      </c>
      <c r="J7" s="51">
        <f t="shared" ref="J7:K34" si="0">D7+G7</f>
        <v>6257</v>
      </c>
      <c r="K7" s="52">
        <f t="shared" si="0"/>
        <v>1204</v>
      </c>
      <c r="L7" s="53">
        <f t="shared" ref="L7:L34" si="1">K7/J7</f>
        <v>0.19242448457727346</v>
      </c>
      <c r="M7" s="45"/>
      <c r="N7" s="45"/>
      <c r="O7" s="46"/>
      <c r="P7" s="45"/>
      <c r="Q7" s="45"/>
      <c r="R7" s="46"/>
      <c r="S7" s="47">
        <f t="shared" ref="S7:T34" si="2">M7+P7</f>
        <v>0</v>
      </c>
      <c r="T7" s="47">
        <f t="shared" si="2"/>
        <v>0</v>
      </c>
      <c r="U7" s="48" t="e">
        <f t="shared" ref="U7:U34" si="3">T7/S7</f>
        <v>#DIV/0!</v>
      </c>
    </row>
    <row r="8" spans="2:21" hidden="1" x14ac:dyDescent="0.2">
      <c r="B8" s="49" t="s">
        <v>2</v>
      </c>
      <c r="C8" s="50" t="s">
        <v>31</v>
      </c>
      <c r="D8" s="6">
        <v>5690</v>
      </c>
      <c r="E8" s="7">
        <v>1163</v>
      </c>
      <c r="F8" s="8" t="s">
        <v>64</v>
      </c>
      <c r="G8" s="6">
        <v>5814</v>
      </c>
      <c r="H8" s="7">
        <v>1137</v>
      </c>
      <c r="I8" s="8" t="s">
        <v>65</v>
      </c>
      <c r="J8" s="51">
        <f t="shared" si="0"/>
        <v>11504</v>
      </c>
      <c r="K8" s="52">
        <f t="shared" si="0"/>
        <v>2300</v>
      </c>
      <c r="L8" s="53">
        <f t="shared" si="1"/>
        <v>0.19993045897079276</v>
      </c>
      <c r="M8" s="45"/>
      <c r="N8" s="45"/>
      <c r="O8" s="46"/>
      <c r="P8" s="45"/>
      <c r="Q8" s="45"/>
      <c r="R8" s="46"/>
      <c r="S8" s="47">
        <f t="shared" si="2"/>
        <v>0</v>
      </c>
      <c r="T8" s="47">
        <f t="shared" si="2"/>
        <v>0</v>
      </c>
      <c r="U8" s="48" t="e">
        <f t="shared" si="3"/>
        <v>#DIV/0!</v>
      </c>
    </row>
    <row r="9" spans="2:21" hidden="1" x14ac:dyDescent="0.2">
      <c r="B9" s="49" t="s">
        <v>3</v>
      </c>
      <c r="C9" s="50" t="s">
        <v>32</v>
      </c>
      <c r="D9" s="6">
        <v>23681</v>
      </c>
      <c r="E9" s="7">
        <v>11798</v>
      </c>
      <c r="F9" s="8" t="s">
        <v>66</v>
      </c>
      <c r="G9" s="6">
        <v>22249</v>
      </c>
      <c r="H9" s="7">
        <v>10612</v>
      </c>
      <c r="I9" s="8" t="s">
        <v>67</v>
      </c>
      <c r="J9" s="51">
        <f t="shared" si="0"/>
        <v>45930</v>
      </c>
      <c r="K9" s="52">
        <f t="shared" si="0"/>
        <v>22410</v>
      </c>
      <c r="L9" s="53">
        <f t="shared" si="1"/>
        <v>0.48791639451338992</v>
      </c>
      <c r="M9" s="45"/>
      <c r="N9" s="45"/>
      <c r="O9" s="46"/>
      <c r="P9" s="45"/>
      <c r="Q9" s="45"/>
      <c r="R9" s="46"/>
      <c r="S9" s="47">
        <f t="shared" si="2"/>
        <v>0</v>
      </c>
      <c r="T9" s="47">
        <f t="shared" si="2"/>
        <v>0</v>
      </c>
      <c r="U9" s="48" t="e">
        <f t="shared" si="3"/>
        <v>#DIV/0!</v>
      </c>
    </row>
    <row r="10" spans="2:21" hidden="1" x14ac:dyDescent="0.2">
      <c r="B10" s="49" t="s">
        <v>4</v>
      </c>
      <c r="C10" s="50" t="s">
        <v>33</v>
      </c>
      <c r="D10" s="6">
        <v>4434</v>
      </c>
      <c r="E10" s="7">
        <v>1337</v>
      </c>
      <c r="F10" s="8" t="s">
        <v>68</v>
      </c>
      <c r="G10" s="6">
        <v>5462</v>
      </c>
      <c r="H10" s="7">
        <v>1751</v>
      </c>
      <c r="I10" s="8" t="s">
        <v>69</v>
      </c>
      <c r="J10" s="51">
        <f t="shared" si="0"/>
        <v>9896</v>
      </c>
      <c r="K10" s="52">
        <f t="shared" si="0"/>
        <v>3088</v>
      </c>
      <c r="L10" s="53">
        <f t="shared" si="1"/>
        <v>0.31204527081649153</v>
      </c>
      <c r="M10" s="45"/>
      <c r="N10" s="45"/>
      <c r="O10" s="46"/>
      <c r="P10" s="45"/>
      <c r="Q10" s="45"/>
      <c r="R10" s="46"/>
      <c r="S10" s="47">
        <f t="shared" si="2"/>
        <v>0</v>
      </c>
      <c r="T10" s="47">
        <f t="shared" si="2"/>
        <v>0</v>
      </c>
      <c r="U10" s="48" t="e">
        <f t="shared" si="3"/>
        <v>#DIV/0!</v>
      </c>
    </row>
    <row r="11" spans="2:21" hidden="1" x14ac:dyDescent="0.2">
      <c r="B11" s="49" t="s">
        <v>5</v>
      </c>
      <c r="C11" s="50" t="s">
        <v>34</v>
      </c>
      <c r="D11" s="6">
        <v>6861</v>
      </c>
      <c r="E11" s="7">
        <v>2256</v>
      </c>
      <c r="F11" s="8" t="s">
        <v>70</v>
      </c>
      <c r="G11" s="6">
        <v>7484</v>
      </c>
      <c r="H11" s="7">
        <v>2324</v>
      </c>
      <c r="I11" s="8" t="s">
        <v>71</v>
      </c>
      <c r="J11" s="51">
        <f t="shared" si="0"/>
        <v>14345</v>
      </c>
      <c r="K11" s="52">
        <f t="shared" si="0"/>
        <v>4580</v>
      </c>
      <c r="L11" s="53">
        <f t="shared" si="1"/>
        <v>0.31927500871383757</v>
      </c>
      <c r="M11" s="45"/>
      <c r="N11" s="45"/>
      <c r="O11" s="46"/>
      <c r="P11" s="45"/>
      <c r="Q11" s="45"/>
      <c r="R11" s="46"/>
      <c r="S11" s="47">
        <f t="shared" si="2"/>
        <v>0</v>
      </c>
      <c r="T11" s="47">
        <f t="shared" si="2"/>
        <v>0</v>
      </c>
      <c r="U11" s="48" t="e">
        <f t="shared" si="3"/>
        <v>#DIV/0!</v>
      </c>
    </row>
    <row r="12" spans="2:21" hidden="1" x14ac:dyDescent="0.2">
      <c r="B12" s="49" t="s">
        <v>6</v>
      </c>
      <c r="C12" s="50" t="s">
        <v>35</v>
      </c>
      <c r="D12" s="6">
        <v>13226</v>
      </c>
      <c r="E12" s="7">
        <v>3772</v>
      </c>
      <c r="F12" s="8" t="s">
        <v>72</v>
      </c>
      <c r="G12" s="6">
        <v>12571</v>
      </c>
      <c r="H12" s="7">
        <v>3667</v>
      </c>
      <c r="I12" s="8" t="s">
        <v>73</v>
      </c>
      <c r="J12" s="51">
        <f t="shared" si="0"/>
        <v>25797</v>
      </c>
      <c r="K12" s="52">
        <f t="shared" si="0"/>
        <v>7439</v>
      </c>
      <c r="L12" s="53">
        <f t="shared" si="1"/>
        <v>0.28836686436407333</v>
      </c>
      <c r="M12" s="45"/>
      <c r="N12" s="45"/>
      <c r="O12" s="46"/>
      <c r="P12" s="45"/>
      <c r="Q12" s="45"/>
      <c r="R12" s="46"/>
      <c r="S12" s="47">
        <f t="shared" si="2"/>
        <v>0</v>
      </c>
      <c r="T12" s="47">
        <f t="shared" si="2"/>
        <v>0</v>
      </c>
      <c r="U12" s="48" t="e">
        <f t="shared" si="3"/>
        <v>#DIV/0!</v>
      </c>
    </row>
    <row r="13" spans="2:21" hidden="1" x14ac:dyDescent="0.2">
      <c r="B13" s="49" t="s">
        <v>7</v>
      </c>
      <c r="C13" s="50" t="s">
        <v>36</v>
      </c>
      <c r="D13" s="6">
        <v>7790</v>
      </c>
      <c r="E13" s="7">
        <v>1215</v>
      </c>
      <c r="F13" s="8" t="s">
        <v>74</v>
      </c>
      <c r="G13" s="6">
        <v>7816</v>
      </c>
      <c r="H13" s="7">
        <v>1271</v>
      </c>
      <c r="I13" s="8" t="s">
        <v>75</v>
      </c>
      <c r="J13" s="51">
        <f t="shared" si="0"/>
        <v>15606</v>
      </c>
      <c r="K13" s="52">
        <f t="shared" si="0"/>
        <v>2486</v>
      </c>
      <c r="L13" s="53">
        <f t="shared" si="1"/>
        <v>0.15929770601050877</v>
      </c>
      <c r="M13" s="45"/>
      <c r="N13" s="45"/>
      <c r="O13" s="46"/>
      <c r="P13" s="45"/>
      <c r="Q13" s="45"/>
      <c r="R13" s="46"/>
      <c r="S13" s="47">
        <f t="shared" si="2"/>
        <v>0</v>
      </c>
      <c r="T13" s="47">
        <f t="shared" si="2"/>
        <v>0</v>
      </c>
      <c r="U13" s="48" t="e">
        <f t="shared" si="3"/>
        <v>#DIV/0!</v>
      </c>
    </row>
    <row r="14" spans="2:21" hidden="1" x14ac:dyDescent="0.2">
      <c r="B14" s="49" t="s">
        <v>8</v>
      </c>
      <c r="C14" s="50" t="s">
        <v>37</v>
      </c>
      <c r="D14" s="6">
        <v>21868</v>
      </c>
      <c r="E14" s="7">
        <v>13146</v>
      </c>
      <c r="F14" s="8" t="s">
        <v>76</v>
      </c>
      <c r="G14" s="6">
        <v>21559</v>
      </c>
      <c r="H14" s="7">
        <v>12350</v>
      </c>
      <c r="I14" s="8" t="s">
        <v>77</v>
      </c>
      <c r="J14" s="51">
        <f t="shared" si="0"/>
        <v>43427</v>
      </c>
      <c r="K14" s="52">
        <f t="shared" si="0"/>
        <v>25496</v>
      </c>
      <c r="L14" s="53">
        <f t="shared" si="1"/>
        <v>0.58710019112533673</v>
      </c>
      <c r="M14" s="45"/>
      <c r="N14" s="45"/>
      <c r="O14" s="46"/>
      <c r="P14" s="45"/>
      <c r="Q14" s="45"/>
      <c r="R14" s="46"/>
      <c r="S14" s="47">
        <f t="shared" si="2"/>
        <v>0</v>
      </c>
      <c r="T14" s="47">
        <f t="shared" si="2"/>
        <v>0</v>
      </c>
      <c r="U14" s="48" t="e">
        <f t="shared" si="3"/>
        <v>#DIV/0!</v>
      </c>
    </row>
    <row r="15" spans="2:21" hidden="1" x14ac:dyDescent="0.2">
      <c r="B15" s="49" t="s">
        <v>9</v>
      </c>
      <c r="C15" s="50" t="s">
        <v>38</v>
      </c>
      <c r="D15" s="6">
        <v>9194</v>
      </c>
      <c r="E15" s="7">
        <v>1872</v>
      </c>
      <c r="F15" s="8" t="s">
        <v>64</v>
      </c>
      <c r="G15" s="6">
        <v>9213</v>
      </c>
      <c r="H15" s="7">
        <v>1931</v>
      </c>
      <c r="I15" s="8" t="s">
        <v>78</v>
      </c>
      <c r="J15" s="51">
        <f t="shared" si="0"/>
        <v>18407</v>
      </c>
      <c r="K15" s="52">
        <f t="shared" si="0"/>
        <v>3803</v>
      </c>
      <c r="L15" s="53">
        <f t="shared" si="1"/>
        <v>0.20660618243059706</v>
      </c>
      <c r="M15" s="45"/>
      <c r="N15" s="45"/>
      <c r="O15" s="46"/>
      <c r="P15" s="45"/>
      <c r="Q15" s="45"/>
      <c r="R15" s="46"/>
      <c r="S15" s="47">
        <f t="shared" si="2"/>
        <v>0</v>
      </c>
      <c r="T15" s="47">
        <f t="shared" si="2"/>
        <v>0</v>
      </c>
      <c r="U15" s="48" t="e">
        <f t="shared" si="3"/>
        <v>#DIV/0!</v>
      </c>
    </row>
    <row r="16" spans="2:21" hidden="1" x14ac:dyDescent="0.2">
      <c r="B16" s="49" t="s">
        <v>10</v>
      </c>
      <c r="C16" s="50" t="s">
        <v>39</v>
      </c>
      <c r="D16" s="6">
        <v>22052</v>
      </c>
      <c r="E16" s="7">
        <v>6597</v>
      </c>
      <c r="F16" s="8" t="s">
        <v>79</v>
      </c>
      <c r="G16" s="6">
        <v>21199</v>
      </c>
      <c r="H16" s="7">
        <v>6155</v>
      </c>
      <c r="I16" s="8" t="s">
        <v>80</v>
      </c>
      <c r="J16" s="51">
        <f t="shared" si="0"/>
        <v>43251</v>
      </c>
      <c r="K16" s="52">
        <f t="shared" si="0"/>
        <v>12752</v>
      </c>
      <c r="L16" s="53">
        <f t="shared" si="1"/>
        <v>0.29483711359274928</v>
      </c>
      <c r="M16" s="45"/>
      <c r="N16" s="45"/>
      <c r="O16" s="46"/>
      <c r="P16" s="45"/>
      <c r="Q16" s="45"/>
      <c r="R16" s="46"/>
      <c r="S16" s="47">
        <f t="shared" si="2"/>
        <v>0</v>
      </c>
      <c r="T16" s="47">
        <f t="shared" si="2"/>
        <v>0</v>
      </c>
      <c r="U16" s="48" t="e">
        <f t="shared" si="3"/>
        <v>#DIV/0!</v>
      </c>
    </row>
    <row r="17" spans="2:21" hidden="1" x14ac:dyDescent="0.2">
      <c r="B17" s="49" t="s">
        <v>11</v>
      </c>
      <c r="C17" s="50" t="s">
        <v>40</v>
      </c>
      <c r="D17" s="6">
        <v>11949</v>
      </c>
      <c r="E17" s="7">
        <v>1600</v>
      </c>
      <c r="F17" s="8" t="s">
        <v>81</v>
      </c>
      <c r="G17" s="6">
        <v>12573</v>
      </c>
      <c r="H17" s="7">
        <v>1839</v>
      </c>
      <c r="I17" s="8" t="s">
        <v>82</v>
      </c>
      <c r="J17" s="51">
        <f t="shared" si="0"/>
        <v>24522</v>
      </c>
      <c r="K17" s="52">
        <f t="shared" si="0"/>
        <v>3439</v>
      </c>
      <c r="L17" s="53">
        <f t="shared" si="1"/>
        <v>0.14024141587146235</v>
      </c>
      <c r="M17" s="45"/>
      <c r="N17" s="45"/>
      <c r="O17" s="46"/>
      <c r="P17" s="45"/>
      <c r="Q17" s="45"/>
      <c r="R17" s="46"/>
      <c r="S17" s="47">
        <f t="shared" si="2"/>
        <v>0</v>
      </c>
      <c r="T17" s="47">
        <f t="shared" si="2"/>
        <v>0</v>
      </c>
      <c r="U17" s="48" t="e">
        <f t="shared" si="3"/>
        <v>#DIV/0!</v>
      </c>
    </row>
    <row r="18" spans="2:21" hidden="1" x14ac:dyDescent="0.2">
      <c r="B18" s="49" t="s">
        <v>12</v>
      </c>
      <c r="C18" s="50" t="s">
        <v>41</v>
      </c>
      <c r="D18" s="6">
        <v>29876</v>
      </c>
      <c r="E18" s="7">
        <v>12280</v>
      </c>
      <c r="F18" s="8" t="s">
        <v>83</v>
      </c>
      <c r="G18" s="6">
        <v>29768</v>
      </c>
      <c r="H18" s="7">
        <v>12360</v>
      </c>
      <c r="I18" s="8" t="s">
        <v>84</v>
      </c>
      <c r="J18" s="51">
        <f t="shared" si="0"/>
        <v>59644</v>
      </c>
      <c r="K18" s="52">
        <f t="shared" si="0"/>
        <v>24640</v>
      </c>
      <c r="L18" s="53">
        <f t="shared" si="1"/>
        <v>0.4131178324726712</v>
      </c>
      <c r="M18" s="45"/>
      <c r="N18" s="45"/>
      <c r="O18" s="46"/>
      <c r="P18" s="45"/>
      <c r="Q18" s="45"/>
      <c r="R18" s="46"/>
      <c r="S18" s="47">
        <f t="shared" si="2"/>
        <v>0</v>
      </c>
      <c r="T18" s="47">
        <f t="shared" si="2"/>
        <v>0</v>
      </c>
      <c r="U18" s="48" t="e">
        <f t="shared" si="3"/>
        <v>#DIV/0!</v>
      </c>
    </row>
    <row r="19" spans="2:21" hidden="1" x14ac:dyDescent="0.2">
      <c r="B19" s="49" t="s">
        <v>13</v>
      </c>
      <c r="C19" s="50" t="s">
        <v>42</v>
      </c>
      <c r="D19" s="6">
        <v>4639</v>
      </c>
      <c r="E19" s="7">
        <v>1072</v>
      </c>
      <c r="F19" s="8" t="s">
        <v>85</v>
      </c>
      <c r="G19" s="6">
        <v>4821</v>
      </c>
      <c r="H19" s="7">
        <v>1166</v>
      </c>
      <c r="I19" s="8" t="s">
        <v>86</v>
      </c>
      <c r="J19" s="51">
        <f t="shared" si="0"/>
        <v>9460</v>
      </c>
      <c r="K19" s="52">
        <f t="shared" si="0"/>
        <v>2238</v>
      </c>
      <c r="L19" s="53">
        <f t="shared" si="1"/>
        <v>0.23657505285412261</v>
      </c>
      <c r="M19" s="45"/>
      <c r="N19" s="45"/>
      <c r="O19" s="46"/>
      <c r="P19" s="45"/>
      <c r="Q19" s="45"/>
      <c r="R19" s="46"/>
      <c r="S19" s="47">
        <f t="shared" si="2"/>
        <v>0</v>
      </c>
      <c r="T19" s="47">
        <f t="shared" si="2"/>
        <v>0</v>
      </c>
      <c r="U19" s="48" t="e">
        <f t="shared" si="3"/>
        <v>#DIV/0!</v>
      </c>
    </row>
    <row r="20" spans="2:21" hidden="1" x14ac:dyDescent="0.2">
      <c r="B20" s="49" t="s">
        <v>14</v>
      </c>
      <c r="C20" s="50" t="s">
        <v>43</v>
      </c>
      <c r="D20" s="6">
        <v>3355</v>
      </c>
      <c r="E20" s="7">
        <v>1373</v>
      </c>
      <c r="F20" s="8" t="s">
        <v>87</v>
      </c>
      <c r="G20" s="6">
        <v>3342</v>
      </c>
      <c r="H20" s="7">
        <v>1350</v>
      </c>
      <c r="I20" s="8" t="s">
        <v>88</v>
      </c>
      <c r="J20" s="51">
        <f t="shared" si="0"/>
        <v>6697</v>
      </c>
      <c r="K20" s="52">
        <f t="shared" si="0"/>
        <v>2723</v>
      </c>
      <c r="L20" s="53">
        <f t="shared" si="1"/>
        <v>0.40659997013588173</v>
      </c>
      <c r="M20" s="45"/>
      <c r="N20" s="45"/>
      <c r="O20" s="46"/>
      <c r="P20" s="45"/>
      <c r="Q20" s="45"/>
      <c r="R20" s="46"/>
      <c r="S20" s="47">
        <f t="shared" si="2"/>
        <v>0</v>
      </c>
      <c r="T20" s="47">
        <f t="shared" si="2"/>
        <v>0</v>
      </c>
      <c r="U20" s="48" t="e">
        <f t="shared" si="3"/>
        <v>#DIV/0!</v>
      </c>
    </row>
    <row r="21" spans="2:21" hidden="1" x14ac:dyDescent="0.2">
      <c r="B21" s="49" t="s">
        <v>15</v>
      </c>
      <c r="C21" s="50" t="s">
        <v>44</v>
      </c>
      <c r="D21" s="6">
        <v>1087</v>
      </c>
      <c r="E21" s="7">
        <v>514</v>
      </c>
      <c r="F21" s="8" t="s">
        <v>89</v>
      </c>
      <c r="G21" s="6">
        <v>1161</v>
      </c>
      <c r="H21" s="7">
        <v>577</v>
      </c>
      <c r="I21" s="8" t="s">
        <v>90</v>
      </c>
      <c r="J21" s="51">
        <f t="shared" si="0"/>
        <v>2248</v>
      </c>
      <c r="K21" s="52">
        <f t="shared" si="0"/>
        <v>1091</v>
      </c>
      <c r="L21" s="53">
        <f t="shared" si="1"/>
        <v>0.48532028469750887</v>
      </c>
      <c r="M21" s="45"/>
      <c r="N21" s="45"/>
      <c r="O21" s="46"/>
      <c r="P21" s="45"/>
      <c r="Q21" s="45"/>
      <c r="R21" s="46"/>
      <c r="S21" s="47">
        <f t="shared" si="2"/>
        <v>0</v>
      </c>
      <c r="T21" s="47">
        <f t="shared" si="2"/>
        <v>0</v>
      </c>
      <c r="U21" s="48" t="e">
        <f t="shared" si="3"/>
        <v>#DIV/0!</v>
      </c>
    </row>
    <row r="22" spans="2:21" hidden="1" x14ac:dyDescent="0.2">
      <c r="B22" s="49" t="s">
        <v>16</v>
      </c>
      <c r="C22" s="50" t="s">
        <v>45</v>
      </c>
      <c r="D22" s="6">
        <v>2326</v>
      </c>
      <c r="E22" s="7">
        <v>437</v>
      </c>
      <c r="F22" s="8" t="s">
        <v>91</v>
      </c>
      <c r="G22" s="6">
        <v>2751</v>
      </c>
      <c r="H22" s="7">
        <v>606</v>
      </c>
      <c r="I22" s="8" t="s">
        <v>92</v>
      </c>
      <c r="J22" s="51">
        <f t="shared" si="0"/>
        <v>5077</v>
      </c>
      <c r="K22" s="52">
        <f t="shared" si="0"/>
        <v>1043</v>
      </c>
      <c r="L22" s="53">
        <f t="shared" si="1"/>
        <v>0.20543628126846564</v>
      </c>
      <c r="M22" s="45"/>
      <c r="N22" s="45"/>
      <c r="O22" s="46"/>
      <c r="P22" s="45"/>
      <c r="Q22" s="45"/>
      <c r="R22" s="46"/>
      <c r="S22" s="47">
        <f t="shared" si="2"/>
        <v>0</v>
      </c>
      <c r="T22" s="47">
        <f t="shared" si="2"/>
        <v>0</v>
      </c>
      <c r="U22" s="48" t="e">
        <f t="shared" si="3"/>
        <v>#DIV/0!</v>
      </c>
    </row>
    <row r="23" spans="2:21" hidden="1" x14ac:dyDescent="0.2">
      <c r="B23" s="49" t="s">
        <v>17</v>
      </c>
      <c r="C23" s="50" t="s">
        <v>46</v>
      </c>
      <c r="D23" s="6">
        <v>5628</v>
      </c>
      <c r="E23" s="7">
        <v>801</v>
      </c>
      <c r="F23" s="8" t="s">
        <v>93</v>
      </c>
      <c r="G23" s="6">
        <v>5667</v>
      </c>
      <c r="H23" s="7">
        <v>820</v>
      </c>
      <c r="I23" s="8" t="s">
        <v>94</v>
      </c>
      <c r="J23" s="51">
        <f t="shared" si="0"/>
        <v>11295</v>
      </c>
      <c r="K23" s="52">
        <f t="shared" si="0"/>
        <v>1621</v>
      </c>
      <c r="L23" s="53">
        <f t="shared" si="1"/>
        <v>0.14351482957060646</v>
      </c>
      <c r="M23" s="45"/>
      <c r="N23" s="45"/>
      <c r="O23" s="46"/>
      <c r="P23" s="45"/>
      <c r="Q23" s="45"/>
      <c r="R23" s="46"/>
      <c r="S23" s="47">
        <f t="shared" si="2"/>
        <v>0</v>
      </c>
      <c r="T23" s="47">
        <f t="shared" si="2"/>
        <v>0</v>
      </c>
      <c r="U23" s="48" t="e">
        <f t="shared" si="3"/>
        <v>#DIV/0!</v>
      </c>
    </row>
    <row r="24" spans="2:21" hidden="1" x14ac:dyDescent="0.2">
      <c r="B24" s="49" t="s">
        <v>18</v>
      </c>
      <c r="C24" s="50" t="s">
        <v>47</v>
      </c>
      <c r="D24" s="6">
        <v>2963</v>
      </c>
      <c r="E24" s="7">
        <v>630</v>
      </c>
      <c r="F24" s="8" t="s">
        <v>95</v>
      </c>
      <c r="G24" s="6">
        <v>2848</v>
      </c>
      <c r="H24" s="7">
        <v>572</v>
      </c>
      <c r="I24" s="8" t="s">
        <v>96</v>
      </c>
      <c r="J24" s="51">
        <f t="shared" si="0"/>
        <v>5811</v>
      </c>
      <c r="K24" s="52">
        <f t="shared" si="0"/>
        <v>1202</v>
      </c>
      <c r="L24" s="53">
        <f t="shared" si="1"/>
        <v>0.20684907933230082</v>
      </c>
      <c r="M24" s="45"/>
      <c r="N24" s="45"/>
      <c r="O24" s="46"/>
      <c r="P24" s="45"/>
      <c r="Q24" s="45"/>
      <c r="R24" s="46"/>
      <c r="S24" s="47">
        <f t="shared" si="2"/>
        <v>0</v>
      </c>
      <c r="T24" s="47">
        <f t="shared" si="2"/>
        <v>0</v>
      </c>
      <c r="U24" s="48" t="e">
        <f t="shared" si="3"/>
        <v>#DIV/0!</v>
      </c>
    </row>
    <row r="25" spans="2:21" hidden="1" x14ac:dyDescent="0.2">
      <c r="B25" s="49" t="s">
        <v>19</v>
      </c>
      <c r="C25" s="50" t="s">
        <v>48</v>
      </c>
      <c r="D25" s="6">
        <v>4090</v>
      </c>
      <c r="E25" s="7">
        <v>957</v>
      </c>
      <c r="F25" s="8" t="s">
        <v>97</v>
      </c>
      <c r="G25" s="6">
        <v>4064</v>
      </c>
      <c r="H25" s="7">
        <v>875</v>
      </c>
      <c r="I25" s="8" t="s">
        <v>98</v>
      </c>
      <c r="J25" s="51">
        <f t="shared" si="0"/>
        <v>8154</v>
      </c>
      <c r="K25" s="52">
        <f t="shared" si="0"/>
        <v>1832</v>
      </c>
      <c r="L25" s="53">
        <f t="shared" si="1"/>
        <v>0.22467500613195979</v>
      </c>
      <c r="M25" s="45"/>
      <c r="N25" s="45"/>
      <c r="O25" s="46"/>
      <c r="P25" s="45"/>
      <c r="Q25" s="45"/>
      <c r="R25" s="46"/>
      <c r="S25" s="47">
        <f t="shared" si="2"/>
        <v>0</v>
      </c>
      <c r="T25" s="47">
        <f t="shared" si="2"/>
        <v>0</v>
      </c>
      <c r="U25" s="48" t="e">
        <f t="shared" si="3"/>
        <v>#DIV/0!</v>
      </c>
    </row>
    <row r="26" spans="2:21" hidden="1" x14ac:dyDescent="0.2">
      <c r="B26" s="49" t="s">
        <v>20</v>
      </c>
      <c r="C26" s="50" t="s">
        <v>49</v>
      </c>
      <c r="D26" s="6">
        <v>4665</v>
      </c>
      <c r="E26" s="7">
        <v>951</v>
      </c>
      <c r="F26" s="8" t="s">
        <v>64</v>
      </c>
      <c r="G26" s="6">
        <v>4504</v>
      </c>
      <c r="H26" s="7">
        <v>895</v>
      </c>
      <c r="I26" s="8" t="s">
        <v>99</v>
      </c>
      <c r="J26" s="51">
        <f t="shared" si="0"/>
        <v>9169</v>
      </c>
      <c r="K26" s="52">
        <f t="shared" si="0"/>
        <v>1846</v>
      </c>
      <c r="L26" s="53">
        <f t="shared" si="1"/>
        <v>0.20133057040026175</v>
      </c>
      <c r="M26" s="45"/>
      <c r="N26" s="45"/>
      <c r="O26" s="46"/>
      <c r="P26" s="45"/>
      <c r="Q26" s="45"/>
      <c r="R26" s="46"/>
      <c r="S26" s="47">
        <f t="shared" si="2"/>
        <v>0</v>
      </c>
      <c r="T26" s="47">
        <f t="shared" si="2"/>
        <v>0</v>
      </c>
      <c r="U26" s="48" t="e">
        <f t="shared" si="3"/>
        <v>#DIV/0!</v>
      </c>
    </row>
    <row r="27" spans="2:21" hidden="1" x14ac:dyDescent="0.2">
      <c r="B27" s="49" t="s">
        <v>21</v>
      </c>
      <c r="C27" s="50" t="s">
        <v>50</v>
      </c>
      <c r="D27" s="6">
        <v>3407</v>
      </c>
      <c r="E27" s="7">
        <v>685</v>
      </c>
      <c r="F27" s="8" t="s">
        <v>96</v>
      </c>
      <c r="G27" s="6">
        <v>3302</v>
      </c>
      <c r="H27" s="7">
        <v>696</v>
      </c>
      <c r="I27" s="8" t="s">
        <v>100</v>
      </c>
      <c r="J27" s="51">
        <f t="shared" si="0"/>
        <v>6709</v>
      </c>
      <c r="K27" s="52">
        <f t="shared" si="0"/>
        <v>1381</v>
      </c>
      <c r="L27" s="53">
        <f t="shared" si="1"/>
        <v>0.20584289760023849</v>
      </c>
      <c r="M27" s="45"/>
      <c r="N27" s="45"/>
      <c r="O27" s="46"/>
      <c r="P27" s="45"/>
      <c r="Q27" s="45"/>
      <c r="R27" s="46"/>
      <c r="S27" s="47">
        <f t="shared" si="2"/>
        <v>0</v>
      </c>
      <c r="T27" s="47">
        <f t="shared" si="2"/>
        <v>0</v>
      </c>
      <c r="U27" s="48" t="e">
        <f t="shared" si="3"/>
        <v>#DIV/0!</v>
      </c>
    </row>
    <row r="28" spans="2:21" hidden="1" x14ac:dyDescent="0.2">
      <c r="B28" s="49" t="s">
        <v>22</v>
      </c>
      <c r="C28" s="50" t="s">
        <v>51</v>
      </c>
      <c r="D28" s="6">
        <v>4080</v>
      </c>
      <c r="E28" s="7">
        <v>1207</v>
      </c>
      <c r="F28" s="8" t="s">
        <v>101</v>
      </c>
      <c r="G28" s="6">
        <v>3741</v>
      </c>
      <c r="H28" s="7">
        <v>993</v>
      </c>
      <c r="I28" s="8" t="s">
        <v>102</v>
      </c>
      <c r="J28" s="51">
        <f t="shared" si="0"/>
        <v>7821</v>
      </c>
      <c r="K28" s="52">
        <f t="shared" si="0"/>
        <v>2200</v>
      </c>
      <c r="L28" s="53">
        <f t="shared" si="1"/>
        <v>0.28129395218002812</v>
      </c>
      <c r="M28" s="45"/>
      <c r="N28" s="45"/>
      <c r="O28" s="46"/>
      <c r="P28" s="45"/>
      <c r="Q28" s="45"/>
      <c r="R28" s="46"/>
      <c r="S28" s="47">
        <f t="shared" si="2"/>
        <v>0</v>
      </c>
      <c r="T28" s="47">
        <f t="shared" si="2"/>
        <v>0</v>
      </c>
      <c r="U28" s="48" t="e">
        <f t="shared" si="3"/>
        <v>#DIV/0!</v>
      </c>
    </row>
    <row r="29" spans="2:21" hidden="1" x14ac:dyDescent="0.2">
      <c r="B29" s="49" t="s">
        <v>23</v>
      </c>
      <c r="C29" s="50" t="s">
        <v>52</v>
      </c>
      <c r="D29" s="6">
        <v>2928</v>
      </c>
      <c r="E29" s="7">
        <v>760</v>
      </c>
      <c r="F29" s="8" t="s">
        <v>103</v>
      </c>
      <c r="G29" s="6">
        <v>3409</v>
      </c>
      <c r="H29" s="7">
        <v>843</v>
      </c>
      <c r="I29" s="8" t="s">
        <v>104</v>
      </c>
      <c r="J29" s="51">
        <f t="shared" si="0"/>
        <v>6337</v>
      </c>
      <c r="K29" s="52">
        <f t="shared" si="0"/>
        <v>1603</v>
      </c>
      <c r="L29" s="53">
        <f t="shared" si="1"/>
        <v>0.25295881331860504</v>
      </c>
      <c r="M29" s="45"/>
      <c r="N29" s="45"/>
      <c r="O29" s="46"/>
      <c r="P29" s="45"/>
      <c r="Q29" s="45"/>
      <c r="R29" s="46"/>
      <c r="S29" s="47">
        <f t="shared" si="2"/>
        <v>0</v>
      </c>
      <c r="T29" s="47">
        <f t="shared" si="2"/>
        <v>0</v>
      </c>
      <c r="U29" s="48" t="e">
        <f t="shared" si="3"/>
        <v>#DIV/0!</v>
      </c>
    </row>
    <row r="30" spans="2:21" hidden="1" x14ac:dyDescent="0.2">
      <c r="B30" s="49" t="s">
        <v>24</v>
      </c>
      <c r="C30" s="50" t="s">
        <v>53</v>
      </c>
      <c r="D30" s="6">
        <v>1746</v>
      </c>
      <c r="E30" s="7">
        <v>410</v>
      </c>
      <c r="F30" s="8" t="s">
        <v>105</v>
      </c>
      <c r="G30" s="6">
        <v>2645</v>
      </c>
      <c r="H30" s="7">
        <v>708</v>
      </c>
      <c r="I30" s="8" t="s">
        <v>106</v>
      </c>
      <c r="J30" s="51">
        <f t="shared" si="0"/>
        <v>4391</v>
      </c>
      <c r="K30" s="52">
        <f t="shared" si="0"/>
        <v>1118</v>
      </c>
      <c r="L30" s="53">
        <f t="shared" si="1"/>
        <v>0.25461170576178549</v>
      </c>
      <c r="M30" s="45"/>
      <c r="N30" s="45"/>
      <c r="O30" s="46"/>
      <c r="P30" s="45"/>
      <c r="Q30" s="45"/>
      <c r="R30" s="46"/>
      <c r="S30" s="47">
        <f t="shared" si="2"/>
        <v>0</v>
      </c>
      <c r="T30" s="47">
        <f t="shared" si="2"/>
        <v>0</v>
      </c>
      <c r="U30" s="48" t="e">
        <f t="shared" si="3"/>
        <v>#DIV/0!</v>
      </c>
    </row>
    <row r="31" spans="2:21" hidden="1" x14ac:dyDescent="0.2">
      <c r="B31" s="49" t="s">
        <v>25</v>
      </c>
      <c r="C31" s="50" t="s">
        <v>54</v>
      </c>
      <c r="D31" s="6">
        <v>2164</v>
      </c>
      <c r="E31" s="7">
        <v>440</v>
      </c>
      <c r="F31" s="8" t="s">
        <v>107</v>
      </c>
      <c r="G31" s="6">
        <v>2069</v>
      </c>
      <c r="H31" s="7">
        <v>340</v>
      </c>
      <c r="I31" s="8" t="s">
        <v>108</v>
      </c>
      <c r="J31" s="51">
        <f t="shared" si="0"/>
        <v>4233</v>
      </c>
      <c r="K31" s="52">
        <f t="shared" si="0"/>
        <v>780</v>
      </c>
      <c r="L31" s="53">
        <f t="shared" si="1"/>
        <v>0.18426647767540752</v>
      </c>
      <c r="M31" s="45"/>
      <c r="N31" s="45"/>
      <c r="O31" s="46"/>
      <c r="P31" s="45"/>
      <c r="Q31" s="45"/>
      <c r="R31" s="46"/>
      <c r="S31" s="47">
        <f t="shared" si="2"/>
        <v>0</v>
      </c>
      <c r="T31" s="47">
        <f t="shared" si="2"/>
        <v>0</v>
      </c>
      <c r="U31" s="48" t="e">
        <f t="shared" si="3"/>
        <v>#DIV/0!</v>
      </c>
    </row>
    <row r="32" spans="2:21" hidden="1" x14ac:dyDescent="0.2">
      <c r="B32" s="49" t="s">
        <v>26</v>
      </c>
      <c r="C32" s="50" t="s">
        <v>55</v>
      </c>
      <c r="D32" s="6">
        <v>2999</v>
      </c>
      <c r="E32" s="7">
        <v>406</v>
      </c>
      <c r="F32" s="8" t="s">
        <v>109</v>
      </c>
      <c r="G32" s="6">
        <v>3024</v>
      </c>
      <c r="H32" s="7">
        <v>415</v>
      </c>
      <c r="I32" s="8" t="s">
        <v>110</v>
      </c>
      <c r="J32" s="51">
        <f t="shared" si="0"/>
        <v>6023</v>
      </c>
      <c r="K32" s="52">
        <f t="shared" si="0"/>
        <v>821</v>
      </c>
      <c r="L32" s="53">
        <f t="shared" si="1"/>
        <v>0.13631080856715921</v>
      </c>
      <c r="M32" s="45"/>
      <c r="N32" s="45"/>
      <c r="O32" s="46"/>
      <c r="P32" s="45"/>
      <c r="Q32" s="45"/>
      <c r="R32" s="46"/>
      <c r="S32" s="47">
        <f t="shared" si="2"/>
        <v>0</v>
      </c>
      <c r="T32" s="47">
        <f t="shared" si="2"/>
        <v>0</v>
      </c>
      <c r="U32" s="48" t="e">
        <f t="shared" si="3"/>
        <v>#DIV/0!</v>
      </c>
    </row>
    <row r="33" spans="2:21" hidden="1" x14ac:dyDescent="0.2">
      <c r="B33" s="49" t="s">
        <v>27</v>
      </c>
      <c r="C33" s="50" t="s">
        <v>56</v>
      </c>
      <c r="D33" s="6">
        <v>3464</v>
      </c>
      <c r="E33" s="7">
        <v>885</v>
      </c>
      <c r="F33" s="8" t="s">
        <v>111</v>
      </c>
      <c r="G33" s="6">
        <v>3537</v>
      </c>
      <c r="H33" s="7">
        <v>951</v>
      </c>
      <c r="I33" s="8" t="s">
        <v>112</v>
      </c>
      <c r="J33" s="51">
        <f t="shared" si="0"/>
        <v>7001</v>
      </c>
      <c r="K33" s="52">
        <f t="shared" si="0"/>
        <v>1836</v>
      </c>
      <c r="L33" s="53">
        <f t="shared" si="1"/>
        <v>0.26224825024996429</v>
      </c>
      <c r="M33" s="45"/>
      <c r="N33" s="45"/>
      <c r="O33" s="46"/>
      <c r="P33" s="45"/>
      <c r="Q33" s="45"/>
      <c r="R33" s="46"/>
      <c r="S33" s="47">
        <f t="shared" si="2"/>
        <v>0</v>
      </c>
      <c r="T33" s="47">
        <f t="shared" si="2"/>
        <v>0</v>
      </c>
      <c r="U33" s="48" t="e">
        <f t="shared" si="3"/>
        <v>#DIV/0!</v>
      </c>
    </row>
    <row r="34" spans="2:21" ht="13.5" hidden="1" thickBot="1" x14ac:dyDescent="0.25">
      <c r="B34" s="54" t="s">
        <v>28</v>
      </c>
      <c r="C34" s="55" t="s">
        <v>57</v>
      </c>
      <c r="D34" s="56">
        <v>1685</v>
      </c>
      <c r="E34" s="57">
        <v>526</v>
      </c>
      <c r="F34" s="58" t="s">
        <v>113</v>
      </c>
      <c r="G34" s="56">
        <v>1694</v>
      </c>
      <c r="H34" s="57">
        <v>508</v>
      </c>
      <c r="I34" s="58" t="s">
        <v>114</v>
      </c>
      <c r="J34" s="59">
        <f t="shared" si="0"/>
        <v>3379</v>
      </c>
      <c r="K34" s="60">
        <f t="shared" si="0"/>
        <v>1034</v>
      </c>
      <c r="L34" s="61">
        <f t="shared" si="1"/>
        <v>0.30600769458419652</v>
      </c>
      <c r="M34" s="45"/>
      <c r="N34" s="45"/>
      <c r="O34" s="46"/>
      <c r="P34" s="45"/>
      <c r="Q34" s="45"/>
      <c r="R34" s="46"/>
      <c r="S34" s="47">
        <f t="shared" si="2"/>
        <v>0</v>
      </c>
      <c r="T34" s="47">
        <f t="shared" si="2"/>
        <v>0</v>
      </c>
      <c r="U34" s="48" t="e">
        <f t="shared" si="3"/>
        <v>#DIV/0!</v>
      </c>
    </row>
    <row r="35" spans="2:21" hidden="1" x14ac:dyDescent="0.2"/>
    <row r="36" spans="2:21" hidden="1" x14ac:dyDescent="0.2"/>
    <row r="37" spans="2:21" ht="19.5" hidden="1" customHeight="1" x14ac:dyDescent="0.2">
      <c r="B37" s="105" t="s">
        <v>225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</row>
    <row r="38" spans="2:21" hidden="1" x14ac:dyDescent="0.2">
      <c r="B38" s="73" t="s">
        <v>118</v>
      </c>
      <c r="C38" s="106" t="s">
        <v>58</v>
      </c>
    </row>
    <row r="39" spans="2:21" hidden="1" x14ac:dyDescent="0.2">
      <c r="B39" s="73"/>
      <c r="C39" s="106"/>
    </row>
    <row r="40" spans="2:21" hidden="1" x14ac:dyDescent="0.2">
      <c r="B40" s="46" t="s">
        <v>0</v>
      </c>
      <c r="C40" s="11" t="s">
        <v>29</v>
      </c>
    </row>
    <row r="41" spans="2:21" hidden="1" x14ac:dyDescent="0.2">
      <c r="B41" s="46" t="s">
        <v>1</v>
      </c>
      <c r="C41" s="11" t="s">
        <v>30</v>
      </c>
    </row>
    <row r="42" spans="2:21" hidden="1" x14ac:dyDescent="0.2">
      <c r="B42" s="46" t="s">
        <v>2</v>
      </c>
      <c r="C42" s="11" t="s">
        <v>31</v>
      </c>
    </row>
    <row r="43" spans="2:21" hidden="1" x14ac:dyDescent="0.2">
      <c r="B43" s="46" t="s">
        <v>3</v>
      </c>
      <c r="C43" s="11" t="s">
        <v>32</v>
      </c>
    </row>
    <row r="44" spans="2:21" hidden="1" x14ac:dyDescent="0.2">
      <c r="B44" s="46" t="s">
        <v>4</v>
      </c>
      <c r="C44" s="11" t="s">
        <v>33</v>
      </c>
    </row>
    <row r="45" spans="2:21" hidden="1" x14ac:dyDescent="0.2">
      <c r="B45" s="46" t="s">
        <v>5</v>
      </c>
      <c r="C45" s="11" t="s">
        <v>34</v>
      </c>
    </row>
    <row r="46" spans="2:21" hidden="1" x14ac:dyDescent="0.2">
      <c r="B46" s="46" t="s">
        <v>6</v>
      </c>
      <c r="C46" s="11" t="s">
        <v>35</v>
      </c>
    </row>
    <row r="47" spans="2:21" hidden="1" x14ac:dyDescent="0.2">
      <c r="B47" s="46" t="s">
        <v>7</v>
      </c>
      <c r="C47" s="11" t="s">
        <v>36</v>
      </c>
    </row>
    <row r="48" spans="2:21" hidden="1" x14ac:dyDescent="0.2">
      <c r="B48" s="46" t="s">
        <v>8</v>
      </c>
      <c r="C48" s="11" t="s">
        <v>37</v>
      </c>
    </row>
    <row r="49" spans="2:3" hidden="1" x14ac:dyDescent="0.2">
      <c r="B49" s="46" t="s">
        <v>9</v>
      </c>
      <c r="C49" s="11" t="s">
        <v>38</v>
      </c>
    </row>
    <row r="50" spans="2:3" hidden="1" x14ac:dyDescent="0.2">
      <c r="B50" s="46" t="s">
        <v>10</v>
      </c>
      <c r="C50" s="11" t="s">
        <v>39</v>
      </c>
    </row>
    <row r="51" spans="2:3" hidden="1" x14ac:dyDescent="0.2">
      <c r="B51" s="46" t="s">
        <v>11</v>
      </c>
      <c r="C51" s="11" t="s">
        <v>40</v>
      </c>
    </row>
    <row r="52" spans="2:3" hidden="1" x14ac:dyDescent="0.2">
      <c r="B52" s="46" t="s">
        <v>12</v>
      </c>
      <c r="C52" s="11" t="s">
        <v>41</v>
      </c>
    </row>
    <row r="53" spans="2:3" hidden="1" x14ac:dyDescent="0.2">
      <c r="B53" s="46" t="s">
        <v>13</v>
      </c>
      <c r="C53" s="11" t="s">
        <v>42</v>
      </c>
    </row>
    <row r="54" spans="2:3" hidden="1" x14ac:dyDescent="0.2">
      <c r="B54" s="46" t="s">
        <v>14</v>
      </c>
      <c r="C54" s="11" t="s">
        <v>43</v>
      </c>
    </row>
    <row r="55" spans="2:3" hidden="1" x14ac:dyDescent="0.2">
      <c r="B55" s="46" t="s">
        <v>15</v>
      </c>
      <c r="C55" s="11" t="s">
        <v>44</v>
      </c>
    </row>
    <row r="56" spans="2:3" hidden="1" x14ac:dyDescent="0.2">
      <c r="B56" s="46" t="s">
        <v>16</v>
      </c>
      <c r="C56" s="11" t="s">
        <v>45</v>
      </c>
    </row>
    <row r="57" spans="2:3" hidden="1" x14ac:dyDescent="0.2">
      <c r="B57" s="46" t="s">
        <v>17</v>
      </c>
      <c r="C57" s="11" t="s">
        <v>46</v>
      </c>
    </row>
    <row r="58" spans="2:3" hidden="1" x14ac:dyDescent="0.2">
      <c r="B58" s="46" t="s">
        <v>18</v>
      </c>
      <c r="C58" s="11" t="s">
        <v>47</v>
      </c>
    </row>
    <row r="59" spans="2:3" hidden="1" x14ac:dyDescent="0.2">
      <c r="B59" s="46" t="s">
        <v>19</v>
      </c>
      <c r="C59" s="11" t="s">
        <v>48</v>
      </c>
    </row>
    <row r="60" spans="2:3" hidden="1" x14ac:dyDescent="0.2">
      <c r="B60" s="46" t="s">
        <v>20</v>
      </c>
      <c r="C60" s="11" t="s">
        <v>49</v>
      </c>
    </row>
    <row r="61" spans="2:3" hidden="1" x14ac:dyDescent="0.2">
      <c r="B61" s="46" t="s">
        <v>21</v>
      </c>
      <c r="C61" s="11" t="s">
        <v>50</v>
      </c>
    </row>
    <row r="62" spans="2:3" hidden="1" x14ac:dyDescent="0.2">
      <c r="B62" s="46" t="s">
        <v>22</v>
      </c>
      <c r="C62" s="11" t="s">
        <v>51</v>
      </c>
    </row>
    <row r="63" spans="2:3" hidden="1" x14ac:dyDescent="0.2">
      <c r="B63" s="46" t="s">
        <v>23</v>
      </c>
      <c r="C63" s="11" t="s">
        <v>52</v>
      </c>
    </row>
    <row r="64" spans="2:3" hidden="1" x14ac:dyDescent="0.2">
      <c r="B64" s="46" t="s">
        <v>24</v>
      </c>
      <c r="C64" s="11" t="s">
        <v>53</v>
      </c>
    </row>
    <row r="65" spans="2:23" hidden="1" x14ac:dyDescent="0.2">
      <c r="B65" s="46" t="s">
        <v>25</v>
      </c>
      <c r="C65" s="11" t="s">
        <v>54</v>
      </c>
    </row>
    <row r="66" spans="2:23" hidden="1" x14ac:dyDescent="0.2">
      <c r="B66" s="46" t="s">
        <v>26</v>
      </c>
      <c r="C66" s="11" t="s">
        <v>55</v>
      </c>
    </row>
    <row r="67" spans="2:23" hidden="1" x14ac:dyDescent="0.2">
      <c r="B67" s="46" t="s">
        <v>27</v>
      </c>
      <c r="C67" s="11" t="s">
        <v>56</v>
      </c>
    </row>
    <row r="68" spans="2:23" hidden="1" x14ac:dyDescent="0.2">
      <c r="B68" s="46" t="s">
        <v>28</v>
      </c>
      <c r="C68" s="11" t="s">
        <v>57</v>
      </c>
    </row>
    <row r="69" spans="2:23" ht="13.5" thickBot="1" x14ac:dyDescent="0.25"/>
    <row r="70" spans="2:23" ht="29.25" customHeight="1" thickTop="1" thickBot="1" x14ac:dyDescent="0.25">
      <c r="B70" s="95" t="s">
        <v>270</v>
      </c>
      <c r="C70" s="96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8"/>
    </row>
    <row r="71" spans="2:23" ht="22.5" customHeight="1" thickTop="1" thickBot="1" x14ac:dyDescent="0.25">
      <c r="B71" s="74" t="s">
        <v>118</v>
      </c>
      <c r="C71" s="77" t="s">
        <v>58</v>
      </c>
      <c r="D71" s="80" t="s">
        <v>228</v>
      </c>
      <c r="E71" s="81"/>
      <c r="F71" s="81"/>
      <c r="G71" s="81"/>
      <c r="H71" s="81"/>
      <c r="I71" s="81"/>
      <c r="J71" s="81"/>
      <c r="K71" s="81"/>
      <c r="L71" s="82"/>
      <c r="M71" s="83" t="s">
        <v>229</v>
      </c>
      <c r="N71" s="84"/>
      <c r="O71" s="84"/>
      <c r="P71" s="84"/>
      <c r="Q71" s="84"/>
      <c r="R71" s="84"/>
      <c r="S71" s="84"/>
      <c r="T71" s="84"/>
      <c r="U71" s="85"/>
    </row>
    <row r="72" spans="2:23" ht="17.25" thickTop="1" thickBot="1" x14ac:dyDescent="0.25">
      <c r="B72" s="75"/>
      <c r="C72" s="78"/>
      <c r="D72" s="86" t="s">
        <v>266</v>
      </c>
      <c r="E72" s="87"/>
      <c r="F72" s="88"/>
      <c r="G72" s="89" t="s">
        <v>267</v>
      </c>
      <c r="H72" s="87"/>
      <c r="I72" s="88"/>
      <c r="J72" s="89" t="s">
        <v>268</v>
      </c>
      <c r="K72" s="87"/>
      <c r="L72" s="90"/>
      <c r="M72" s="86" t="s">
        <v>266</v>
      </c>
      <c r="N72" s="87"/>
      <c r="O72" s="88"/>
      <c r="P72" s="89" t="s">
        <v>267</v>
      </c>
      <c r="Q72" s="87"/>
      <c r="R72" s="88"/>
      <c r="S72" s="89" t="s">
        <v>268</v>
      </c>
      <c r="T72" s="87"/>
      <c r="U72" s="90"/>
    </row>
    <row r="73" spans="2:23" ht="39.75" thickTop="1" thickBot="1" x14ac:dyDescent="0.25">
      <c r="B73" s="76"/>
      <c r="C73" s="79"/>
      <c r="D73" s="22" t="s">
        <v>121</v>
      </c>
      <c r="E73" s="13" t="s">
        <v>59</v>
      </c>
      <c r="F73" s="14" t="s">
        <v>117</v>
      </c>
      <c r="G73" s="12" t="s">
        <v>122</v>
      </c>
      <c r="H73" s="13" t="s">
        <v>59</v>
      </c>
      <c r="I73" s="14" t="s">
        <v>117</v>
      </c>
      <c r="J73" s="12" t="s">
        <v>119</v>
      </c>
      <c r="K73" s="13" t="s">
        <v>59</v>
      </c>
      <c r="L73" s="15" t="s">
        <v>117</v>
      </c>
      <c r="M73" s="22" t="s">
        <v>121</v>
      </c>
      <c r="N73" s="13" t="s">
        <v>59</v>
      </c>
      <c r="O73" s="14" t="s">
        <v>117</v>
      </c>
      <c r="P73" s="12" t="s">
        <v>122</v>
      </c>
      <c r="Q73" s="13" t="s">
        <v>59</v>
      </c>
      <c r="R73" s="14" t="s">
        <v>117</v>
      </c>
      <c r="S73" s="12" t="s">
        <v>119</v>
      </c>
      <c r="T73" s="13" t="s">
        <v>59</v>
      </c>
      <c r="U73" s="15" t="s">
        <v>117</v>
      </c>
    </row>
    <row r="74" spans="2:23" ht="23.25" customHeight="1" x14ac:dyDescent="0.2">
      <c r="B74" s="64" t="s">
        <v>0</v>
      </c>
      <c r="C74" s="65" t="s">
        <v>29</v>
      </c>
      <c r="D74" s="23">
        <v>19663</v>
      </c>
      <c r="E74" s="3">
        <v>10492</v>
      </c>
      <c r="F74" s="70">
        <v>0.53400000000000003</v>
      </c>
      <c r="G74" s="2">
        <v>21191</v>
      </c>
      <c r="H74" s="3">
        <v>11584</v>
      </c>
      <c r="I74" s="70">
        <v>0.54700000000000004</v>
      </c>
      <c r="J74" s="16">
        <f>D74+G74</f>
        <v>40854</v>
      </c>
      <c r="K74" s="17">
        <f>E74+H74</f>
        <v>22076</v>
      </c>
      <c r="L74" s="20">
        <f>K74/J74</f>
        <v>0.54036324472511876</v>
      </c>
      <c r="M74" s="23">
        <v>28428</v>
      </c>
      <c r="N74" s="3">
        <v>15434</v>
      </c>
      <c r="O74" s="70">
        <v>0.54300000000000004</v>
      </c>
      <c r="P74" s="2">
        <v>31920</v>
      </c>
      <c r="Q74" s="3">
        <v>18182</v>
      </c>
      <c r="R74" s="70">
        <v>0.56999999999999995</v>
      </c>
      <c r="S74" s="16">
        <f>M74+P74</f>
        <v>60348</v>
      </c>
      <c r="T74" s="17">
        <f>N74+Q74</f>
        <v>33616</v>
      </c>
      <c r="U74" s="20">
        <f>T74/S74</f>
        <v>0.55703585868628624</v>
      </c>
      <c r="W74" s="62"/>
    </row>
    <row r="75" spans="2:23" ht="23.25" customHeight="1" x14ac:dyDescent="0.2">
      <c r="B75" s="66" t="s">
        <v>1</v>
      </c>
      <c r="C75" s="67" t="s">
        <v>30</v>
      </c>
      <c r="D75" s="24">
        <v>2868</v>
      </c>
      <c r="E75" s="7">
        <v>556</v>
      </c>
      <c r="F75" s="71">
        <v>0.19400000000000001</v>
      </c>
      <c r="G75" s="6">
        <v>2856</v>
      </c>
      <c r="H75" s="7">
        <v>473</v>
      </c>
      <c r="I75" s="71">
        <v>0.16600000000000001</v>
      </c>
      <c r="J75" s="18">
        <f t="shared" ref="J75:K102" si="4">D75+G75</f>
        <v>5724</v>
      </c>
      <c r="K75" s="19">
        <f t="shared" si="4"/>
        <v>1029</v>
      </c>
      <c r="L75" s="21">
        <f t="shared" ref="L75:L102" si="5">K75/J75</f>
        <v>0.17976939203354297</v>
      </c>
      <c r="M75" s="24">
        <v>3109</v>
      </c>
      <c r="N75" s="7">
        <v>652</v>
      </c>
      <c r="O75" s="71">
        <v>0.21</v>
      </c>
      <c r="P75" s="6">
        <v>3120</v>
      </c>
      <c r="Q75" s="7">
        <v>549</v>
      </c>
      <c r="R75" s="71">
        <v>0.17599999999999999</v>
      </c>
      <c r="S75" s="18">
        <f t="shared" ref="S75:T102" si="6">M75+P75</f>
        <v>6229</v>
      </c>
      <c r="T75" s="19">
        <f t="shared" si="6"/>
        <v>1201</v>
      </c>
      <c r="U75" s="21">
        <f t="shared" ref="U75:U102" si="7">T75/S75</f>
        <v>0.19280783432332638</v>
      </c>
    </row>
    <row r="76" spans="2:23" ht="23.25" customHeight="1" x14ac:dyDescent="0.2">
      <c r="B76" s="66" t="s">
        <v>2</v>
      </c>
      <c r="C76" s="67" t="s">
        <v>31</v>
      </c>
      <c r="D76" s="24">
        <v>5090</v>
      </c>
      <c r="E76" s="7">
        <v>957</v>
      </c>
      <c r="F76" s="71">
        <v>0.188</v>
      </c>
      <c r="G76" s="6">
        <v>5340</v>
      </c>
      <c r="H76" s="7">
        <v>972</v>
      </c>
      <c r="I76" s="71">
        <v>0.182</v>
      </c>
      <c r="J76" s="18">
        <f t="shared" si="4"/>
        <v>10430</v>
      </c>
      <c r="K76" s="19">
        <f t="shared" si="4"/>
        <v>1929</v>
      </c>
      <c r="L76" s="21">
        <f t="shared" si="5"/>
        <v>0.18494726749760307</v>
      </c>
      <c r="M76" s="24">
        <v>6121</v>
      </c>
      <c r="N76" s="7">
        <v>1565</v>
      </c>
      <c r="O76" s="71">
        <v>0.25600000000000001</v>
      </c>
      <c r="P76" s="6">
        <v>6336</v>
      </c>
      <c r="Q76" s="7">
        <v>1535</v>
      </c>
      <c r="R76" s="71">
        <v>0.24199999999999999</v>
      </c>
      <c r="S76" s="18">
        <f t="shared" si="6"/>
        <v>12457</v>
      </c>
      <c r="T76" s="19">
        <f t="shared" si="6"/>
        <v>3100</v>
      </c>
      <c r="U76" s="21">
        <f t="shared" si="7"/>
        <v>0.24885606486312917</v>
      </c>
    </row>
    <row r="77" spans="2:23" ht="23.25" customHeight="1" x14ac:dyDescent="0.2">
      <c r="B77" s="66" t="s">
        <v>3</v>
      </c>
      <c r="C77" s="67" t="s">
        <v>32</v>
      </c>
      <c r="D77" s="24">
        <v>20132</v>
      </c>
      <c r="E77" s="7">
        <v>9675</v>
      </c>
      <c r="F77" s="71">
        <v>0.48099999999999998</v>
      </c>
      <c r="G77" s="6">
        <v>19368</v>
      </c>
      <c r="H77" s="7">
        <v>9099</v>
      </c>
      <c r="I77" s="71">
        <v>0.47</v>
      </c>
      <c r="J77" s="18">
        <f t="shared" si="4"/>
        <v>39500</v>
      </c>
      <c r="K77" s="19">
        <f t="shared" si="4"/>
        <v>18774</v>
      </c>
      <c r="L77" s="21">
        <f t="shared" si="5"/>
        <v>0.47529113924050631</v>
      </c>
      <c r="M77" s="24">
        <v>28554</v>
      </c>
      <c r="N77" s="7">
        <v>14819</v>
      </c>
      <c r="O77" s="71">
        <v>0.51900000000000002</v>
      </c>
      <c r="P77" s="6">
        <v>27046</v>
      </c>
      <c r="Q77" s="7">
        <v>13625</v>
      </c>
      <c r="R77" s="71">
        <v>0.504</v>
      </c>
      <c r="S77" s="18">
        <f t="shared" si="6"/>
        <v>55600</v>
      </c>
      <c r="T77" s="19">
        <f t="shared" si="6"/>
        <v>28444</v>
      </c>
      <c r="U77" s="21">
        <f t="shared" si="7"/>
        <v>0.51158273381294961</v>
      </c>
    </row>
    <row r="78" spans="2:23" ht="23.25" customHeight="1" x14ac:dyDescent="0.2">
      <c r="B78" s="66" t="s">
        <v>4</v>
      </c>
      <c r="C78" s="67" t="s">
        <v>33</v>
      </c>
      <c r="D78" s="24">
        <v>3891</v>
      </c>
      <c r="E78" s="7">
        <v>1108</v>
      </c>
      <c r="F78" s="71">
        <v>0.28499999999999998</v>
      </c>
      <c r="G78" s="6">
        <v>5123</v>
      </c>
      <c r="H78" s="7">
        <v>1532</v>
      </c>
      <c r="I78" s="71">
        <v>0.29899999999999999</v>
      </c>
      <c r="J78" s="18">
        <f t="shared" si="4"/>
        <v>9014</v>
      </c>
      <c r="K78" s="19">
        <f t="shared" si="4"/>
        <v>2640</v>
      </c>
      <c r="L78" s="21">
        <f t="shared" si="5"/>
        <v>0.29287774572886621</v>
      </c>
      <c r="M78" s="24">
        <v>5015</v>
      </c>
      <c r="N78" s="7">
        <v>1449</v>
      </c>
      <c r="O78" s="71">
        <v>0.28899999999999998</v>
      </c>
      <c r="P78" s="6">
        <v>6466</v>
      </c>
      <c r="Q78" s="7">
        <v>1979</v>
      </c>
      <c r="R78" s="71">
        <v>0.30599999999999999</v>
      </c>
      <c r="S78" s="18">
        <f t="shared" si="6"/>
        <v>11481</v>
      </c>
      <c r="T78" s="19">
        <f t="shared" si="6"/>
        <v>3428</v>
      </c>
      <c r="U78" s="21">
        <f t="shared" si="7"/>
        <v>0.29858026304328888</v>
      </c>
    </row>
    <row r="79" spans="2:23" ht="23.25" customHeight="1" x14ac:dyDescent="0.2">
      <c r="B79" s="66" t="s">
        <v>5</v>
      </c>
      <c r="C79" s="67" t="s">
        <v>34</v>
      </c>
      <c r="D79" s="24">
        <v>6056</v>
      </c>
      <c r="E79" s="7">
        <v>1934</v>
      </c>
      <c r="F79" s="71">
        <v>0.31900000000000001</v>
      </c>
      <c r="G79" s="6">
        <v>6873</v>
      </c>
      <c r="H79" s="7">
        <v>2026</v>
      </c>
      <c r="I79" s="71">
        <v>0.29499999999999998</v>
      </c>
      <c r="J79" s="18">
        <f t="shared" si="4"/>
        <v>12929</v>
      </c>
      <c r="K79" s="19">
        <f t="shared" si="4"/>
        <v>3960</v>
      </c>
      <c r="L79" s="21">
        <f t="shared" si="5"/>
        <v>0.30628818934178975</v>
      </c>
      <c r="M79" s="24">
        <v>7950</v>
      </c>
      <c r="N79" s="7">
        <v>3073</v>
      </c>
      <c r="O79" s="71">
        <v>0.38700000000000001</v>
      </c>
      <c r="P79" s="6">
        <v>8616</v>
      </c>
      <c r="Q79" s="7">
        <v>3003</v>
      </c>
      <c r="R79" s="71">
        <v>0.34899999999999998</v>
      </c>
      <c r="S79" s="18">
        <f t="shared" si="6"/>
        <v>16566</v>
      </c>
      <c r="T79" s="19">
        <f t="shared" si="6"/>
        <v>6076</v>
      </c>
      <c r="U79" s="21">
        <f t="shared" si="7"/>
        <v>0.36677532295062176</v>
      </c>
    </row>
    <row r="80" spans="2:23" ht="23.25" customHeight="1" x14ac:dyDescent="0.2">
      <c r="B80" s="66" t="s">
        <v>6</v>
      </c>
      <c r="C80" s="67" t="s">
        <v>35</v>
      </c>
      <c r="D80" s="24">
        <v>11500</v>
      </c>
      <c r="E80" s="7">
        <v>3199</v>
      </c>
      <c r="F80" s="71">
        <v>0.27800000000000002</v>
      </c>
      <c r="G80" s="6">
        <v>11179</v>
      </c>
      <c r="H80" s="7">
        <v>2962</v>
      </c>
      <c r="I80" s="71">
        <v>0.26500000000000001</v>
      </c>
      <c r="J80" s="18">
        <f t="shared" si="4"/>
        <v>22679</v>
      </c>
      <c r="K80" s="19">
        <f t="shared" si="4"/>
        <v>6161</v>
      </c>
      <c r="L80" s="21">
        <f t="shared" si="5"/>
        <v>0.27166100798095155</v>
      </c>
      <c r="M80" s="24">
        <v>14386</v>
      </c>
      <c r="N80" s="7">
        <v>4723</v>
      </c>
      <c r="O80" s="71">
        <v>0.32800000000000001</v>
      </c>
      <c r="P80" s="6">
        <v>13772</v>
      </c>
      <c r="Q80" s="7">
        <v>4192</v>
      </c>
      <c r="R80" s="71">
        <v>0.30399999999999999</v>
      </c>
      <c r="S80" s="18">
        <f t="shared" si="6"/>
        <v>28158</v>
      </c>
      <c r="T80" s="19">
        <f t="shared" si="6"/>
        <v>8915</v>
      </c>
      <c r="U80" s="21">
        <f t="shared" si="7"/>
        <v>0.31660629306058669</v>
      </c>
    </row>
    <row r="81" spans="2:21" ht="23.25" customHeight="1" x14ac:dyDescent="0.2">
      <c r="B81" s="66" t="s">
        <v>7</v>
      </c>
      <c r="C81" s="67" t="s">
        <v>36</v>
      </c>
      <c r="D81" s="24">
        <v>6744</v>
      </c>
      <c r="E81" s="7">
        <v>1010</v>
      </c>
      <c r="F81" s="71">
        <v>0.15</v>
      </c>
      <c r="G81" s="6">
        <v>6947</v>
      </c>
      <c r="H81" s="7">
        <v>1029</v>
      </c>
      <c r="I81" s="71">
        <v>0.14799999999999999</v>
      </c>
      <c r="J81" s="18">
        <f t="shared" si="4"/>
        <v>13691</v>
      </c>
      <c r="K81" s="19">
        <f t="shared" si="4"/>
        <v>2039</v>
      </c>
      <c r="L81" s="21">
        <f t="shared" si="5"/>
        <v>0.14892995398436928</v>
      </c>
      <c r="M81" s="24">
        <v>8213</v>
      </c>
      <c r="N81" s="7">
        <v>1476</v>
      </c>
      <c r="O81" s="71">
        <v>0.18</v>
      </c>
      <c r="P81" s="6">
        <v>8199</v>
      </c>
      <c r="Q81" s="7">
        <v>1380</v>
      </c>
      <c r="R81" s="71">
        <v>0.16800000000000001</v>
      </c>
      <c r="S81" s="18">
        <f t="shared" si="6"/>
        <v>16412</v>
      </c>
      <c r="T81" s="19">
        <f t="shared" si="6"/>
        <v>2856</v>
      </c>
      <c r="U81" s="21">
        <f t="shared" si="7"/>
        <v>0.17401901048013649</v>
      </c>
    </row>
    <row r="82" spans="2:21" ht="23.25" customHeight="1" x14ac:dyDescent="0.2">
      <c r="B82" s="66" t="s">
        <v>8</v>
      </c>
      <c r="C82" s="67" t="s">
        <v>37</v>
      </c>
      <c r="D82" s="24">
        <v>19035</v>
      </c>
      <c r="E82" s="7">
        <v>10949</v>
      </c>
      <c r="F82" s="71">
        <v>0.57499999999999996</v>
      </c>
      <c r="G82" s="6">
        <v>18686</v>
      </c>
      <c r="H82" s="7">
        <v>10365</v>
      </c>
      <c r="I82" s="71">
        <v>0.55500000000000005</v>
      </c>
      <c r="J82" s="18">
        <f t="shared" si="4"/>
        <v>37721</v>
      </c>
      <c r="K82" s="19">
        <f t="shared" si="4"/>
        <v>21314</v>
      </c>
      <c r="L82" s="21">
        <f t="shared" si="5"/>
        <v>0.56504334455608285</v>
      </c>
      <c r="M82" s="24">
        <v>24951</v>
      </c>
      <c r="N82" s="7">
        <v>15164</v>
      </c>
      <c r="O82" s="71">
        <v>0.60799999999999998</v>
      </c>
      <c r="P82" s="6">
        <v>23436</v>
      </c>
      <c r="Q82" s="7">
        <v>13625</v>
      </c>
      <c r="R82" s="71">
        <v>0.58099999999999996</v>
      </c>
      <c r="S82" s="18">
        <f t="shared" si="6"/>
        <v>48387</v>
      </c>
      <c r="T82" s="19">
        <f t="shared" si="6"/>
        <v>28789</v>
      </c>
      <c r="U82" s="21">
        <f t="shared" si="7"/>
        <v>0.59497385661437985</v>
      </c>
    </row>
    <row r="83" spans="2:21" ht="23.25" customHeight="1" x14ac:dyDescent="0.2">
      <c r="B83" s="66" t="s">
        <v>9</v>
      </c>
      <c r="C83" s="67" t="s">
        <v>38</v>
      </c>
      <c r="D83" s="24">
        <v>7624</v>
      </c>
      <c r="E83" s="7">
        <v>1548</v>
      </c>
      <c r="F83" s="71">
        <v>0.20300000000000001</v>
      </c>
      <c r="G83" s="6">
        <v>8140</v>
      </c>
      <c r="H83" s="7">
        <v>1568</v>
      </c>
      <c r="I83" s="71">
        <v>0.193</v>
      </c>
      <c r="J83" s="18">
        <f t="shared" si="4"/>
        <v>15764</v>
      </c>
      <c r="K83" s="19">
        <f t="shared" si="4"/>
        <v>3116</v>
      </c>
      <c r="L83" s="21">
        <f t="shared" si="5"/>
        <v>0.19766556711494546</v>
      </c>
      <c r="M83" s="24">
        <v>8897</v>
      </c>
      <c r="N83" s="7">
        <v>2284</v>
      </c>
      <c r="O83" s="71">
        <v>0.25700000000000001</v>
      </c>
      <c r="P83" s="6">
        <v>9333</v>
      </c>
      <c r="Q83" s="7">
        <v>2167</v>
      </c>
      <c r="R83" s="71">
        <v>0.23200000000000001</v>
      </c>
      <c r="S83" s="18">
        <f t="shared" si="6"/>
        <v>18230</v>
      </c>
      <c r="T83" s="19">
        <f t="shared" si="6"/>
        <v>4451</v>
      </c>
      <c r="U83" s="21">
        <f t="shared" si="7"/>
        <v>0.24415798134942401</v>
      </c>
    </row>
    <row r="84" spans="2:21" ht="23.25" customHeight="1" x14ac:dyDescent="0.2">
      <c r="B84" s="66" t="s">
        <v>10</v>
      </c>
      <c r="C84" s="67" t="s">
        <v>39</v>
      </c>
      <c r="D84" s="24">
        <v>19887</v>
      </c>
      <c r="E84" s="7">
        <v>5711</v>
      </c>
      <c r="F84" s="71">
        <v>0.28699999999999998</v>
      </c>
      <c r="G84" s="6">
        <v>19289</v>
      </c>
      <c r="H84" s="7">
        <v>5219</v>
      </c>
      <c r="I84" s="71">
        <v>0.27100000000000002</v>
      </c>
      <c r="J84" s="18">
        <f t="shared" si="4"/>
        <v>39176</v>
      </c>
      <c r="K84" s="19">
        <f t="shared" si="4"/>
        <v>10930</v>
      </c>
      <c r="L84" s="21">
        <f t="shared" si="5"/>
        <v>0.27899734531345721</v>
      </c>
      <c r="M84" s="24">
        <v>23837</v>
      </c>
      <c r="N84" s="7">
        <v>7622</v>
      </c>
      <c r="O84" s="71">
        <v>0.32</v>
      </c>
      <c r="P84" s="6">
        <v>23144</v>
      </c>
      <c r="Q84" s="7">
        <v>7088</v>
      </c>
      <c r="R84" s="71">
        <v>0.30599999999999999</v>
      </c>
      <c r="S84" s="18">
        <f t="shared" si="6"/>
        <v>46981</v>
      </c>
      <c r="T84" s="19">
        <f t="shared" si="6"/>
        <v>14710</v>
      </c>
      <c r="U84" s="21">
        <f t="shared" si="7"/>
        <v>0.31310529788637959</v>
      </c>
    </row>
    <row r="85" spans="2:21" ht="23.25" customHeight="1" x14ac:dyDescent="0.2">
      <c r="B85" s="66" t="s">
        <v>11</v>
      </c>
      <c r="C85" s="67" t="s">
        <v>40</v>
      </c>
      <c r="D85" s="24">
        <v>10822</v>
      </c>
      <c r="E85" s="7">
        <v>1402</v>
      </c>
      <c r="F85" s="71">
        <v>0.13</v>
      </c>
      <c r="G85" s="6">
        <v>11672</v>
      </c>
      <c r="H85" s="7">
        <v>1622</v>
      </c>
      <c r="I85" s="71">
        <v>0.13900000000000001</v>
      </c>
      <c r="J85" s="18">
        <f t="shared" si="4"/>
        <v>22494</v>
      </c>
      <c r="K85" s="19">
        <f t="shared" si="4"/>
        <v>3024</v>
      </c>
      <c r="L85" s="21">
        <f t="shared" si="5"/>
        <v>0.13443584955988264</v>
      </c>
      <c r="M85" s="24">
        <v>11800</v>
      </c>
      <c r="N85" s="7">
        <v>1624</v>
      </c>
      <c r="O85" s="71">
        <v>0.13800000000000001</v>
      </c>
      <c r="P85" s="6">
        <v>12642</v>
      </c>
      <c r="Q85" s="7">
        <v>1799</v>
      </c>
      <c r="R85" s="71">
        <v>0.14199999999999999</v>
      </c>
      <c r="S85" s="18">
        <f t="shared" si="6"/>
        <v>24442</v>
      </c>
      <c r="T85" s="19">
        <f t="shared" si="6"/>
        <v>3423</v>
      </c>
      <c r="U85" s="21">
        <f t="shared" si="7"/>
        <v>0.14004582276409458</v>
      </c>
    </row>
    <row r="86" spans="2:21" ht="23.25" customHeight="1" x14ac:dyDescent="0.2">
      <c r="B86" s="66" t="s">
        <v>12</v>
      </c>
      <c r="C86" s="67" t="s">
        <v>41</v>
      </c>
      <c r="D86" s="24">
        <v>26782</v>
      </c>
      <c r="E86" s="7">
        <v>10657</v>
      </c>
      <c r="F86" s="71">
        <v>0.39800000000000002</v>
      </c>
      <c r="G86" s="6">
        <v>26428</v>
      </c>
      <c r="H86" s="7">
        <v>10525</v>
      </c>
      <c r="I86" s="71">
        <v>0.39800000000000002</v>
      </c>
      <c r="J86" s="18">
        <f t="shared" si="4"/>
        <v>53210</v>
      </c>
      <c r="K86" s="19">
        <f t="shared" si="4"/>
        <v>21182</v>
      </c>
      <c r="L86" s="21">
        <f t="shared" si="5"/>
        <v>0.39808306709265173</v>
      </c>
      <c r="M86" s="24">
        <v>34879</v>
      </c>
      <c r="N86" s="7">
        <v>15941</v>
      </c>
      <c r="O86" s="71">
        <v>0.45700000000000002</v>
      </c>
      <c r="P86" s="6">
        <v>34937</v>
      </c>
      <c r="Q86" s="7">
        <v>16436</v>
      </c>
      <c r="R86" s="71">
        <v>0.47</v>
      </c>
      <c r="S86" s="18">
        <f t="shared" si="6"/>
        <v>69816</v>
      </c>
      <c r="T86" s="19">
        <f t="shared" si="6"/>
        <v>32377</v>
      </c>
      <c r="U86" s="21">
        <f t="shared" si="7"/>
        <v>0.46374756502807379</v>
      </c>
    </row>
    <row r="87" spans="2:21" ht="23.25" customHeight="1" x14ac:dyDescent="0.2">
      <c r="B87" s="66" t="s">
        <v>13</v>
      </c>
      <c r="C87" s="67" t="s">
        <v>42</v>
      </c>
      <c r="D87" s="24">
        <v>4088</v>
      </c>
      <c r="E87" s="7">
        <v>946</v>
      </c>
      <c r="F87" s="71">
        <v>0.23100000000000001</v>
      </c>
      <c r="G87" s="6">
        <v>4449</v>
      </c>
      <c r="H87" s="7">
        <v>1040</v>
      </c>
      <c r="I87" s="71">
        <v>0.23400000000000001</v>
      </c>
      <c r="J87" s="18">
        <f t="shared" si="4"/>
        <v>8537</v>
      </c>
      <c r="K87" s="19">
        <f t="shared" si="4"/>
        <v>1986</v>
      </c>
      <c r="L87" s="21">
        <f t="shared" si="5"/>
        <v>0.23263441489984771</v>
      </c>
      <c r="M87" s="24">
        <v>4471</v>
      </c>
      <c r="N87" s="7">
        <v>1151</v>
      </c>
      <c r="O87" s="71">
        <v>0.25700000000000001</v>
      </c>
      <c r="P87" s="6">
        <v>4868</v>
      </c>
      <c r="Q87" s="7">
        <v>1277</v>
      </c>
      <c r="R87" s="71">
        <v>0.26200000000000001</v>
      </c>
      <c r="S87" s="18">
        <f t="shared" si="6"/>
        <v>9339</v>
      </c>
      <c r="T87" s="19">
        <f t="shared" si="6"/>
        <v>2428</v>
      </c>
      <c r="U87" s="21">
        <f t="shared" si="7"/>
        <v>0.25998500910161687</v>
      </c>
    </row>
    <row r="88" spans="2:21" ht="23.25" customHeight="1" x14ac:dyDescent="0.2">
      <c r="B88" s="66" t="s">
        <v>14</v>
      </c>
      <c r="C88" s="67" t="s">
        <v>43</v>
      </c>
      <c r="D88" s="24">
        <v>3110</v>
      </c>
      <c r="E88" s="7">
        <v>1234</v>
      </c>
      <c r="F88" s="71">
        <v>0.39700000000000002</v>
      </c>
      <c r="G88" s="6">
        <v>3103</v>
      </c>
      <c r="H88" s="7">
        <v>1192</v>
      </c>
      <c r="I88" s="71">
        <v>0.38400000000000001</v>
      </c>
      <c r="J88" s="18">
        <f t="shared" si="4"/>
        <v>6213</v>
      </c>
      <c r="K88" s="19">
        <f t="shared" si="4"/>
        <v>2426</v>
      </c>
      <c r="L88" s="21">
        <f t="shared" si="5"/>
        <v>0.3904715918235957</v>
      </c>
      <c r="M88" s="24">
        <v>3908</v>
      </c>
      <c r="N88" s="7">
        <v>1727</v>
      </c>
      <c r="O88" s="71">
        <v>0.442</v>
      </c>
      <c r="P88" s="6">
        <v>3875</v>
      </c>
      <c r="Q88" s="7">
        <v>1625</v>
      </c>
      <c r="R88" s="71">
        <v>0.41899999999999998</v>
      </c>
      <c r="S88" s="18">
        <f t="shared" si="6"/>
        <v>7783</v>
      </c>
      <c r="T88" s="19">
        <f t="shared" si="6"/>
        <v>3352</v>
      </c>
      <c r="U88" s="21">
        <f t="shared" si="7"/>
        <v>0.43068225619940897</v>
      </c>
    </row>
    <row r="89" spans="2:21" ht="23.25" customHeight="1" x14ac:dyDescent="0.2">
      <c r="B89" s="66" t="s">
        <v>15</v>
      </c>
      <c r="C89" s="67" t="s">
        <v>44</v>
      </c>
      <c r="D89" s="24">
        <v>1016</v>
      </c>
      <c r="E89" s="7">
        <v>473</v>
      </c>
      <c r="F89" s="71">
        <v>0.46600000000000003</v>
      </c>
      <c r="G89" s="6">
        <v>1098</v>
      </c>
      <c r="H89" s="7">
        <v>513</v>
      </c>
      <c r="I89" s="71">
        <v>0.46700000000000003</v>
      </c>
      <c r="J89" s="18">
        <f t="shared" si="4"/>
        <v>2114</v>
      </c>
      <c r="K89" s="19">
        <f t="shared" si="4"/>
        <v>986</v>
      </c>
      <c r="L89" s="21">
        <f t="shared" si="5"/>
        <v>0.4664143803216651</v>
      </c>
      <c r="M89" s="24">
        <v>1127</v>
      </c>
      <c r="N89" s="7">
        <v>568</v>
      </c>
      <c r="O89" s="71">
        <v>0.504</v>
      </c>
      <c r="P89" s="6">
        <v>1231</v>
      </c>
      <c r="Q89" s="7">
        <v>638</v>
      </c>
      <c r="R89" s="71">
        <v>0.51800000000000002</v>
      </c>
      <c r="S89" s="18">
        <f t="shared" si="6"/>
        <v>2358</v>
      </c>
      <c r="T89" s="19">
        <f t="shared" si="6"/>
        <v>1206</v>
      </c>
      <c r="U89" s="21">
        <f t="shared" si="7"/>
        <v>0.51145038167938928</v>
      </c>
    </row>
    <row r="90" spans="2:21" ht="23.25" customHeight="1" x14ac:dyDescent="0.2">
      <c r="B90" s="66" t="s">
        <v>16</v>
      </c>
      <c r="C90" s="67" t="s">
        <v>45</v>
      </c>
      <c r="D90" s="24">
        <v>2072</v>
      </c>
      <c r="E90" s="7">
        <v>360</v>
      </c>
      <c r="F90" s="71">
        <v>0.17399999999999999</v>
      </c>
      <c r="G90" s="6">
        <v>2520</v>
      </c>
      <c r="H90" s="7">
        <v>520</v>
      </c>
      <c r="I90" s="71">
        <v>0.20599999999999999</v>
      </c>
      <c r="J90" s="18">
        <f t="shared" si="4"/>
        <v>4592</v>
      </c>
      <c r="K90" s="19">
        <f t="shared" si="4"/>
        <v>880</v>
      </c>
      <c r="L90" s="21">
        <f t="shared" si="5"/>
        <v>0.19163763066202091</v>
      </c>
      <c r="M90" s="24">
        <v>2282</v>
      </c>
      <c r="N90" s="7">
        <v>415</v>
      </c>
      <c r="O90" s="71">
        <v>0.182</v>
      </c>
      <c r="P90" s="6">
        <v>2925</v>
      </c>
      <c r="Q90" s="7">
        <v>692</v>
      </c>
      <c r="R90" s="71">
        <v>0.23699999999999999</v>
      </c>
      <c r="S90" s="18">
        <f t="shared" si="6"/>
        <v>5207</v>
      </c>
      <c r="T90" s="19">
        <f t="shared" si="6"/>
        <v>1107</v>
      </c>
      <c r="U90" s="21">
        <f t="shared" si="7"/>
        <v>0.2125984251968504</v>
      </c>
    </row>
    <row r="91" spans="2:21" ht="23.25" customHeight="1" x14ac:dyDescent="0.2">
      <c r="B91" s="66" t="s">
        <v>17</v>
      </c>
      <c r="C91" s="67" t="s">
        <v>46</v>
      </c>
      <c r="D91" s="24">
        <v>5098</v>
      </c>
      <c r="E91" s="7">
        <v>706</v>
      </c>
      <c r="F91" s="71">
        <v>0.13800000000000001</v>
      </c>
      <c r="G91" s="6">
        <v>5202</v>
      </c>
      <c r="H91" s="7">
        <v>721</v>
      </c>
      <c r="I91" s="71">
        <v>0.13900000000000001</v>
      </c>
      <c r="J91" s="18">
        <f t="shared" si="4"/>
        <v>10300</v>
      </c>
      <c r="K91" s="19">
        <f t="shared" si="4"/>
        <v>1427</v>
      </c>
      <c r="L91" s="21">
        <f t="shared" si="5"/>
        <v>0.13854368932038835</v>
      </c>
      <c r="M91" s="24">
        <v>5461</v>
      </c>
      <c r="N91" s="7">
        <v>860</v>
      </c>
      <c r="O91" s="71">
        <v>0.157</v>
      </c>
      <c r="P91" s="6">
        <v>5568</v>
      </c>
      <c r="Q91" s="7">
        <v>871</v>
      </c>
      <c r="R91" s="71">
        <v>0.156</v>
      </c>
      <c r="S91" s="18">
        <f t="shared" si="6"/>
        <v>11029</v>
      </c>
      <c r="T91" s="19">
        <f t="shared" si="6"/>
        <v>1731</v>
      </c>
      <c r="U91" s="21">
        <f t="shared" si="7"/>
        <v>0.1569498594614199</v>
      </c>
    </row>
    <row r="92" spans="2:21" ht="23.25" customHeight="1" x14ac:dyDescent="0.2">
      <c r="B92" s="66" t="s">
        <v>18</v>
      </c>
      <c r="C92" s="67" t="s">
        <v>47</v>
      </c>
      <c r="D92" s="24">
        <v>2707</v>
      </c>
      <c r="E92" s="7">
        <v>551</v>
      </c>
      <c r="F92" s="71">
        <v>0.20399999999999999</v>
      </c>
      <c r="G92" s="6">
        <v>2616</v>
      </c>
      <c r="H92" s="7">
        <v>489</v>
      </c>
      <c r="I92" s="71">
        <v>0.187</v>
      </c>
      <c r="J92" s="18">
        <f t="shared" si="4"/>
        <v>5323</v>
      </c>
      <c r="K92" s="19">
        <f t="shared" si="4"/>
        <v>1040</v>
      </c>
      <c r="L92" s="21">
        <f t="shared" si="5"/>
        <v>0.1953785459327447</v>
      </c>
      <c r="M92" s="24">
        <v>2982</v>
      </c>
      <c r="N92" s="7">
        <v>685</v>
      </c>
      <c r="O92" s="71">
        <v>0.23</v>
      </c>
      <c r="P92" s="6">
        <v>2910</v>
      </c>
      <c r="Q92" s="7">
        <v>624</v>
      </c>
      <c r="R92" s="71">
        <v>0.214</v>
      </c>
      <c r="S92" s="18">
        <f t="shared" si="6"/>
        <v>5892</v>
      </c>
      <c r="T92" s="19">
        <f t="shared" si="6"/>
        <v>1309</v>
      </c>
      <c r="U92" s="21">
        <f t="shared" si="7"/>
        <v>0.22216564833672778</v>
      </c>
    </row>
    <row r="93" spans="2:21" ht="23.25" customHeight="1" x14ac:dyDescent="0.2">
      <c r="B93" s="66" t="s">
        <v>19</v>
      </c>
      <c r="C93" s="67" t="s">
        <v>48</v>
      </c>
      <c r="D93" s="24">
        <v>3605</v>
      </c>
      <c r="E93" s="7">
        <v>805</v>
      </c>
      <c r="F93" s="71">
        <v>0.223</v>
      </c>
      <c r="G93" s="6">
        <v>3804</v>
      </c>
      <c r="H93" s="7">
        <v>768</v>
      </c>
      <c r="I93" s="71">
        <v>0.20200000000000001</v>
      </c>
      <c r="J93" s="18">
        <f t="shared" si="4"/>
        <v>7409</v>
      </c>
      <c r="K93" s="19">
        <f t="shared" si="4"/>
        <v>1573</v>
      </c>
      <c r="L93" s="21">
        <f t="shared" si="5"/>
        <v>0.21230935348899987</v>
      </c>
      <c r="M93" s="24">
        <v>3990</v>
      </c>
      <c r="N93" s="7">
        <v>974</v>
      </c>
      <c r="O93" s="71">
        <v>0.24399999999999999</v>
      </c>
      <c r="P93" s="6">
        <v>4261</v>
      </c>
      <c r="Q93" s="7">
        <v>939</v>
      </c>
      <c r="R93" s="71">
        <v>0.22</v>
      </c>
      <c r="S93" s="18">
        <f t="shared" si="6"/>
        <v>8251</v>
      </c>
      <c r="T93" s="19">
        <f t="shared" si="6"/>
        <v>1913</v>
      </c>
      <c r="U93" s="21">
        <f t="shared" si="7"/>
        <v>0.23185068476548298</v>
      </c>
    </row>
    <row r="94" spans="2:21" ht="23.25" customHeight="1" x14ac:dyDescent="0.2">
      <c r="B94" s="66" t="s">
        <v>20</v>
      </c>
      <c r="C94" s="67" t="s">
        <v>49</v>
      </c>
      <c r="D94" s="24">
        <v>4094</v>
      </c>
      <c r="E94" s="7">
        <v>820</v>
      </c>
      <c r="F94" s="71">
        <v>0.2</v>
      </c>
      <c r="G94" s="6">
        <v>4151</v>
      </c>
      <c r="H94" s="7">
        <v>777</v>
      </c>
      <c r="I94" s="71">
        <v>0.187</v>
      </c>
      <c r="J94" s="18">
        <f t="shared" si="4"/>
        <v>8245</v>
      </c>
      <c r="K94" s="19">
        <f t="shared" si="4"/>
        <v>1597</v>
      </c>
      <c r="L94" s="21">
        <f t="shared" si="5"/>
        <v>0.1936931473620376</v>
      </c>
      <c r="M94" s="24">
        <v>4998</v>
      </c>
      <c r="N94" s="7">
        <v>1098</v>
      </c>
      <c r="O94" s="71">
        <v>0.22</v>
      </c>
      <c r="P94" s="6">
        <v>4992</v>
      </c>
      <c r="Q94" s="7">
        <v>1058</v>
      </c>
      <c r="R94" s="71">
        <v>0.21199999999999999</v>
      </c>
      <c r="S94" s="18">
        <f t="shared" si="6"/>
        <v>9990</v>
      </c>
      <c r="T94" s="19">
        <f t="shared" si="6"/>
        <v>2156</v>
      </c>
      <c r="U94" s="21">
        <f t="shared" si="7"/>
        <v>0.21581581581581583</v>
      </c>
    </row>
    <row r="95" spans="2:21" ht="23.25" customHeight="1" x14ac:dyDescent="0.2">
      <c r="B95" s="66" t="s">
        <v>21</v>
      </c>
      <c r="C95" s="67" t="s">
        <v>50</v>
      </c>
      <c r="D95" s="24">
        <v>2886</v>
      </c>
      <c r="E95" s="7">
        <v>598</v>
      </c>
      <c r="F95" s="71">
        <v>0.20699999999999999</v>
      </c>
      <c r="G95" s="6">
        <v>3106</v>
      </c>
      <c r="H95" s="7">
        <v>582</v>
      </c>
      <c r="I95" s="71">
        <v>0.187</v>
      </c>
      <c r="J95" s="18">
        <f t="shared" si="4"/>
        <v>5992</v>
      </c>
      <c r="K95" s="19">
        <f t="shared" si="4"/>
        <v>1180</v>
      </c>
      <c r="L95" s="21">
        <f t="shared" si="5"/>
        <v>0.19692923898531375</v>
      </c>
      <c r="M95" s="24">
        <v>3122</v>
      </c>
      <c r="N95" s="7">
        <v>708</v>
      </c>
      <c r="O95" s="71">
        <v>0.22700000000000001</v>
      </c>
      <c r="P95" s="6">
        <v>3383</v>
      </c>
      <c r="Q95" s="7">
        <v>713</v>
      </c>
      <c r="R95" s="71">
        <v>0.21099999999999999</v>
      </c>
      <c r="S95" s="18">
        <f t="shared" si="6"/>
        <v>6505</v>
      </c>
      <c r="T95" s="19">
        <f t="shared" si="6"/>
        <v>1421</v>
      </c>
      <c r="U95" s="21">
        <f t="shared" si="7"/>
        <v>0.21844734819369716</v>
      </c>
    </row>
    <row r="96" spans="2:21" ht="23.25" customHeight="1" x14ac:dyDescent="0.2">
      <c r="B96" s="66" t="s">
        <v>22</v>
      </c>
      <c r="C96" s="67" t="s">
        <v>51</v>
      </c>
      <c r="D96" s="24">
        <v>3314</v>
      </c>
      <c r="E96" s="7">
        <v>957</v>
      </c>
      <c r="F96" s="71">
        <v>0.28899999999999998</v>
      </c>
      <c r="G96" s="6">
        <v>3316</v>
      </c>
      <c r="H96" s="7">
        <v>822</v>
      </c>
      <c r="I96" s="71">
        <v>0.248</v>
      </c>
      <c r="J96" s="18">
        <f t="shared" si="4"/>
        <v>6630</v>
      </c>
      <c r="K96" s="19">
        <f t="shared" si="4"/>
        <v>1779</v>
      </c>
      <c r="L96" s="21">
        <f t="shared" si="5"/>
        <v>0.26832579185520361</v>
      </c>
      <c r="M96" s="24">
        <v>3846</v>
      </c>
      <c r="N96" s="7">
        <v>1173</v>
      </c>
      <c r="O96" s="71">
        <v>0.30499999999999999</v>
      </c>
      <c r="P96" s="6">
        <v>3774</v>
      </c>
      <c r="Q96" s="7">
        <v>1000</v>
      </c>
      <c r="R96" s="71">
        <v>0.26500000000000001</v>
      </c>
      <c r="S96" s="18">
        <f t="shared" si="6"/>
        <v>7620</v>
      </c>
      <c r="T96" s="19">
        <f t="shared" si="6"/>
        <v>2173</v>
      </c>
      <c r="U96" s="21">
        <f t="shared" si="7"/>
        <v>0.28517060367454067</v>
      </c>
    </row>
    <row r="97" spans="2:23" ht="23.25" customHeight="1" x14ac:dyDescent="0.2">
      <c r="B97" s="66" t="s">
        <v>23</v>
      </c>
      <c r="C97" s="67" t="s">
        <v>52</v>
      </c>
      <c r="D97" s="24">
        <v>2659</v>
      </c>
      <c r="E97" s="7">
        <v>685</v>
      </c>
      <c r="F97" s="71">
        <v>0.25800000000000001</v>
      </c>
      <c r="G97" s="6">
        <v>3120</v>
      </c>
      <c r="H97" s="7">
        <v>736</v>
      </c>
      <c r="I97" s="71">
        <v>0.23599999999999999</v>
      </c>
      <c r="J97" s="18">
        <f t="shared" si="4"/>
        <v>5779</v>
      </c>
      <c r="K97" s="19">
        <f t="shared" si="4"/>
        <v>1421</v>
      </c>
      <c r="L97" s="21">
        <f t="shared" si="5"/>
        <v>0.24589029243813809</v>
      </c>
      <c r="M97" s="24">
        <v>2966</v>
      </c>
      <c r="N97" s="7">
        <v>833</v>
      </c>
      <c r="O97" s="71">
        <v>0.28100000000000003</v>
      </c>
      <c r="P97" s="6">
        <v>3384</v>
      </c>
      <c r="Q97" s="7">
        <v>839</v>
      </c>
      <c r="R97" s="71">
        <v>0.248</v>
      </c>
      <c r="S97" s="18">
        <f t="shared" si="6"/>
        <v>6350</v>
      </c>
      <c r="T97" s="19">
        <f t="shared" si="6"/>
        <v>1672</v>
      </c>
      <c r="U97" s="21">
        <f t="shared" si="7"/>
        <v>0.26330708661417324</v>
      </c>
    </row>
    <row r="98" spans="2:23" ht="23.25" customHeight="1" x14ac:dyDescent="0.2">
      <c r="B98" s="66" t="s">
        <v>24</v>
      </c>
      <c r="C98" s="67" t="s">
        <v>53</v>
      </c>
      <c r="D98" s="24">
        <v>1571</v>
      </c>
      <c r="E98" s="7">
        <v>351</v>
      </c>
      <c r="F98" s="71">
        <v>0.223</v>
      </c>
      <c r="G98" s="6">
        <v>2362</v>
      </c>
      <c r="H98" s="7">
        <v>613</v>
      </c>
      <c r="I98" s="71">
        <v>0.26</v>
      </c>
      <c r="J98" s="18">
        <f t="shared" si="4"/>
        <v>3933</v>
      </c>
      <c r="K98" s="19">
        <f t="shared" si="4"/>
        <v>964</v>
      </c>
      <c r="L98" s="21">
        <f t="shared" si="5"/>
        <v>0.24510551741673023</v>
      </c>
      <c r="M98" s="24">
        <v>1649</v>
      </c>
      <c r="N98" s="7">
        <v>368</v>
      </c>
      <c r="O98" s="71">
        <v>0.223</v>
      </c>
      <c r="P98" s="6">
        <v>2456</v>
      </c>
      <c r="Q98" s="7">
        <v>627</v>
      </c>
      <c r="R98" s="71">
        <v>0.255</v>
      </c>
      <c r="S98" s="18">
        <f t="shared" si="6"/>
        <v>4105</v>
      </c>
      <c r="T98" s="19">
        <f t="shared" si="6"/>
        <v>995</v>
      </c>
      <c r="U98" s="21">
        <f t="shared" si="7"/>
        <v>0.24238733252131547</v>
      </c>
    </row>
    <row r="99" spans="2:23" ht="23.25" customHeight="1" x14ac:dyDescent="0.2">
      <c r="B99" s="66" t="s">
        <v>25</v>
      </c>
      <c r="C99" s="67" t="s">
        <v>54</v>
      </c>
      <c r="D99" s="24">
        <v>1973</v>
      </c>
      <c r="E99" s="7">
        <v>375</v>
      </c>
      <c r="F99" s="71">
        <v>0.19</v>
      </c>
      <c r="G99" s="6">
        <v>1920</v>
      </c>
      <c r="H99" s="7">
        <v>301</v>
      </c>
      <c r="I99" s="71">
        <v>0.157</v>
      </c>
      <c r="J99" s="18">
        <f t="shared" si="4"/>
        <v>3893</v>
      </c>
      <c r="K99" s="19">
        <f t="shared" si="4"/>
        <v>676</v>
      </c>
      <c r="L99" s="21">
        <f t="shared" si="5"/>
        <v>0.17364500385306961</v>
      </c>
      <c r="M99" s="24">
        <v>2044</v>
      </c>
      <c r="N99" s="7">
        <v>390</v>
      </c>
      <c r="O99" s="71">
        <v>0.191</v>
      </c>
      <c r="P99" s="6">
        <v>1991</v>
      </c>
      <c r="Q99" s="7">
        <v>321</v>
      </c>
      <c r="R99" s="71">
        <v>0.161</v>
      </c>
      <c r="S99" s="18">
        <f t="shared" si="6"/>
        <v>4035</v>
      </c>
      <c r="T99" s="19">
        <f t="shared" si="6"/>
        <v>711</v>
      </c>
      <c r="U99" s="21">
        <f t="shared" si="7"/>
        <v>0.17620817843866171</v>
      </c>
    </row>
    <row r="100" spans="2:23" ht="23.25" customHeight="1" x14ac:dyDescent="0.2">
      <c r="B100" s="66" t="s">
        <v>26</v>
      </c>
      <c r="C100" s="67" t="s">
        <v>55</v>
      </c>
      <c r="D100" s="24">
        <v>2439</v>
      </c>
      <c r="E100" s="7">
        <v>349</v>
      </c>
      <c r="F100" s="71">
        <v>0.14299999999999999</v>
      </c>
      <c r="G100" s="6">
        <v>2709</v>
      </c>
      <c r="H100" s="7">
        <v>355</v>
      </c>
      <c r="I100" s="71">
        <v>0.13100000000000001</v>
      </c>
      <c r="J100" s="18">
        <f t="shared" si="4"/>
        <v>5148</v>
      </c>
      <c r="K100" s="19">
        <f t="shared" si="4"/>
        <v>704</v>
      </c>
      <c r="L100" s="21">
        <f t="shared" si="5"/>
        <v>0.13675213675213677</v>
      </c>
      <c r="M100" s="24">
        <v>2552</v>
      </c>
      <c r="N100" s="7">
        <v>360</v>
      </c>
      <c r="O100" s="71">
        <v>0.14099999999999999</v>
      </c>
      <c r="P100" s="6">
        <v>2822</v>
      </c>
      <c r="Q100" s="7">
        <v>368</v>
      </c>
      <c r="R100" s="71">
        <v>0.13</v>
      </c>
      <c r="S100" s="18">
        <f t="shared" si="6"/>
        <v>5374</v>
      </c>
      <c r="T100" s="19">
        <f t="shared" si="6"/>
        <v>728</v>
      </c>
      <c r="U100" s="21">
        <f t="shared" si="7"/>
        <v>0.13546706363974692</v>
      </c>
    </row>
    <row r="101" spans="2:23" ht="23.25" customHeight="1" x14ac:dyDescent="0.2">
      <c r="B101" s="66" t="s">
        <v>27</v>
      </c>
      <c r="C101" s="67" t="s">
        <v>56</v>
      </c>
      <c r="D101" s="24">
        <v>3170</v>
      </c>
      <c r="E101" s="7">
        <v>791</v>
      </c>
      <c r="F101" s="71">
        <v>0.25</v>
      </c>
      <c r="G101" s="6">
        <v>3289</v>
      </c>
      <c r="H101" s="7">
        <v>833</v>
      </c>
      <c r="I101" s="71">
        <v>0.253</v>
      </c>
      <c r="J101" s="18">
        <f t="shared" si="4"/>
        <v>6459</v>
      </c>
      <c r="K101" s="19">
        <f t="shared" si="4"/>
        <v>1624</v>
      </c>
      <c r="L101" s="21">
        <f t="shared" si="5"/>
        <v>0.25143211023378231</v>
      </c>
      <c r="M101" s="24">
        <v>3622</v>
      </c>
      <c r="N101" s="7">
        <v>1034</v>
      </c>
      <c r="O101" s="71">
        <v>0.28499999999999998</v>
      </c>
      <c r="P101" s="6">
        <v>3714</v>
      </c>
      <c r="Q101" s="7">
        <v>1052</v>
      </c>
      <c r="R101" s="71">
        <v>0.28299999999999997</v>
      </c>
      <c r="S101" s="18">
        <f t="shared" si="6"/>
        <v>7336</v>
      </c>
      <c r="T101" s="19">
        <f t="shared" si="6"/>
        <v>2086</v>
      </c>
      <c r="U101" s="21">
        <f t="shared" si="7"/>
        <v>0.28435114503816794</v>
      </c>
    </row>
    <row r="102" spans="2:23" ht="23.25" customHeight="1" thickBot="1" x14ac:dyDescent="0.25">
      <c r="B102" s="68" t="s">
        <v>28</v>
      </c>
      <c r="C102" s="69" t="s">
        <v>57</v>
      </c>
      <c r="D102" s="25">
        <v>1586</v>
      </c>
      <c r="E102" s="26">
        <v>483</v>
      </c>
      <c r="F102" s="72">
        <v>0.30499999999999999</v>
      </c>
      <c r="G102" s="28">
        <v>1579</v>
      </c>
      <c r="H102" s="26">
        <v>444</v>
      </c>
      <c r="I102" s="72">
        <v>0.28100000000000003</v>
      </c>
      <c r="J102" s="30">
        <f t="shared" si="4"/>
        <v>3165</v>
      </c>
      <c r="K102" s="31">
        <f t="shared" si="4"/>
        <v>927</v>
      </c>
      <c r="L102" s="32">
        <f t="shared" si="5"/>
        <v>0.29289099526066353</v>
      </c>
      <c r="M102" s="25">
        <v>2227</v>
      </c>
      <c r="N102" s="26">
        <v>757</v>
      </c>
      <c r="O102" s="72">
        <v>0.34</v>
      </c>
      <c r="P102" s="28">
        <v>2203</v>
      </c>
      <c r="Q102" s="26">
        <v>722</v>
      </c>
      <c r="R102" s="72">
        <v>0.32800000000000001</v>
      </c>
      <c r="S102" s="30">
        <f t="shared" si="6"/>
        <v>4430</v>
      </c>
      <c r="T102" s="31">
        <f t="shared" si="6"/>
        <v>1479</v>
      </c>
      <c r="U102" s="32">
        <f t="shared" si="7"/>
        <v>0.33386004514672685</v>
      </c>
      <c r="W102" s="47"/>
    </row>
    <row r="103" spans="2:23" ht="14.25" thickTop="1" thickBot="1" x14ac:dyDescent="0.25">
      <c r="S103" s="11"/>
      <c r="T103" s="11"/>
      <c r="U103" s="11"/>
    </row>
    <row r="104" spans="2:23" ht="28.5" customHeight="1" thickTop="1" thickBot="1" x14ac:dyDescent="0.25">
      <c r="B104" s="95" t="s">
        <v>270</v>
      </c>
      <c r="C104" s="96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8"/>
    </row>
    <row r="105" spans="2:23" ht="22.5" customHeight="1" thickTop="1" thickBot="1" x14ac:dyDescent="0.25">
      <c r="B105" s="74" t="s">
        <v>118</v>
      </c>
      <c r="C105" s="77" t="s">
        <v>58</v>
      </c>
      <c r="D105" s="80" t="s">
        <v>226</v>
      </c>
      <c r="E105" s="81"/>
      <c r="F105" s="81"/>
      <c r="G105" s="81"/>
      <c r="H105" s="81"/>
      <c r="I105" s="81"/>
      <c r="J105" s="81"/>
      <c r="K105" s="81"/>
      <c r="L105" s="82"/>
      <c r="M105" s="83" t="s">
        <v>227</v>
      </c>
      <c r="N105" s="84"/>
      <c r="O105" s="84"/>
      <c r="P105" s="84"/>
      <c r="Q105" s="84"/>
      <c r="R105" s="84"/>
      <c r="S105" s="84"/>
      <c r="T105" s="84"/>
      <c r="U105" s="85"/>
    </row>
    <row r="106" spans="2:23" ht="18" customHeight="1" thickTop="1" thickBot="1" x14ac:dyDescent="0.25">
      <c r="B106" s="75"/>
      <c r="C106" s="78"/>
      <c r="D106" s="99" t="s">
        <v>266</v>
      </c>
      <c r="E106" s="100"/>
      <c r="F106" s="100"/>
      <c r="G106" s="100" t="s">
        <v>267</v>
      </c>
      <c r="H106" s="100"/>
      <c r="I106" s="100"/>
      <c r="J106" s="100" t="s">
        <v>268</v>
      </c>
      <c r="K106" s="100"/>
      <c r="L106" s="101"/>
      <c r="M106" s="99" t="s">
        <v>266</v>
      </c>
      <c r="N106" s="100"/>
      <c r="O106" s="100"/>
      <c r="P106" s="100" t="s">
        <v>267</v>
      </c>
      <c r="Q106" s="100"/>
      <c r="R106" s="100"/>
      <c r="S106" s="100" t="s">
        <v>268</v>
      </c>
      <c r="T106" s="100"/>
      <c r="U106" s="101"/>
    </row>
    <row r="107" spans="2:23" ht="39.75" thickTop="1" thickBot="1" x14ac:dyDescent="0.25">
      <c r="B107" s="76"/>
      <c r="C107" s="79"/>
      <c r="D107" s="22" t="s">
        <v>121</v>
      </c>
      <c r="E107" s="13" t="s">
        <v>59</v>
      </c>
      <c r="F107" s="14" t="s">
        <v>117</v>
      </c>
      <c r="G107" s="12" t="s">
        <v>122</v>
      </c>
      <c r="H107" s="13" t="s">
        <v>59</v>
      </c>
      <c r="I107" s="14" t="s">
        <v>117</v>
      </c>
      <c r="J107" s="12" t="s">
        <v>119</v>
      </c>
      <c r="K107" s="13" t="s">
        <v>59</v>
      </c>
      <c r="L107" s="15" t="s">
        <v>117</v>
      </c>
      <c r="M107" s="22" t="s">
        <v>121</v>
      </c>
      <c r="N107" s="13" t="s">
        <v>59</v>
      </c>
      <c r="O107" s="14" t="s">
        <v>117</v>
      </c>
      <c r="P107" s="12" t="s">
        <v>122</v>
      </c>
      <c r="Q107" s="13" t="s">
        <v>59</v>
      </c>
      <c r="R107" s="14" t="s">
        <v>117</v>
      </c>
      <c r="S107" s="12" t="s">
        <v>119</v>
      </c>
      <c r="T107" s="13" t="s">
        <v>59</v>
      </c>
      <c r="U107" s="15" t="s">
        <v>117</v>
      </c>
    </row>
    <row r="108" spans="2:23" ht="23.25" customHeight="1" x14ac:dyDescent="0.2">
      <c r="B108" s="64" t="s">
        <v>0</v>
      </c>
      <c r="C108" s="65" t="s">
        <v>29</v>
      </c>
      <c r="D108" s="23">
        <v>13514</v>
      </c>
      <c r="E108" s="3">
        <v>7020</v>
      </c>
      <c r="F108" s="70">
        <v>0.51900000000000002</v>
      </c>
      <c r="G108" s="2">
        <v>13717</v>
      </c>
      <c r="H108" s="3">
        <v>6996</v>
      </c>
      <c r="I108" s="70">
        <v>0.51</v>
      </c>
      <c r="J108" s="16">
        <f>D108+G108</f>
        <v>27231</v>
      </c>
      <c r="K108" s="17">
        <f>E108+H108</f>
        <v>14016</v>
      </c>
      <c r="L108" s="20">
        <f>K108/J108</f>
        <v>0.5147075024787926</v>
      </c>
      <c r="M108" s="23">
        <v>6149</v>
      </c>
      <c r="N108" s="3">
        <v>3472</v>
      </c>
      <c r="O108" s="70">
        <v>0.56499999999999995</v>
      </c>
      <c r="P108" s="2">
        <v>7474</v>
      </c>
      <c r="Q108" s="3">
        <v>4588</v>
      </c>
      <c r="R108" s="70">
        <v>0.61399999999999999</v>
      </c>
      <c r="S108" s="16">
        <f>M108+P108</f>
        <v>13623</v>
      </c>
      <c r="T108" s="17">
        <f>N108+Q108</f>
        <v>8060</v>
      </c>
      <c r="U108" s="20">
        <f>T108/S108</f>
        <v>0.59164648021727961</v>
      </c>
    </row>
    <row r="109" spans="2:23" ht="23.25" customHeight="1" x14ac:dyDescent="0.2">
      <c r="B109" s="66" t="s">
        <v>1</v>
      </c>
      <c r="C109" s="67" t="s">
        <v>30</v>
      </c>
      <c r="D109" s="24">
        <v>2642</v>
      </c>
      <c r="E109" s="7">
        <v>475</v>
      </c>
      <c r="F109" s="71">
        <v>0.18</v>
      </c>
      <c r="G109" s="6">
        <v>2618</v>
      </c>
      <c r="H109" s="7">
        <v>412</v>
      </c>
      <c r="I109" s="71">
        <v>0.157</v>
      </c>
      <c r="J109" s="18">
        <f t="shared" ref="J109:K136" si="8">D109+G109</f>
        <v>5260</v>
      </c>
      <c r="K109" s="19">
        <f t="shared" si="8"/>
        <v>887</v>
      </c>
      <c r="L109" s="21">
        <f t="shared" ref="L109:L136" si="9">K109/J109</f>
        <v>0.16863117870722433</v>
      </c>
      <c r="M109" s="24">
        <v>226</v>
      </c>
      <c r="N109" s="7">
        <v>81</v>
      </c>
      <c r="O109" s="71">
        <v>0.35799999999999998</v>
      </c>
      <c r="P109" s="6">
        <v>238</v>
      </c>
      <c r="Q109" s="7">
        <v>61</v>
      </c>
      <c r="R109" s="71">
        <v>0.25600000000000001</v>
      </c>
      <c r="S109" s="18">
        <f t="shared" ref="S109:T136" si="10">M109+P109</f>
        <v>464</v>
      </c>
      <c r="T109" s="19">
        <f t="shared" si="10"/>
        <v>142</v>
      </c>
      <c r="U109" s="21">
        <f t="shared" ref="U109:U136" si="11">T109/S109</f>
        <v>0.30603448275862066</v>
      </c>
    </row>
    <row r="110" spans="2:23" ht="23.25" customHeight="1" x14ac:dyDescent="0.2">
      <c r="B110" s="66" t="s">
        <v>2</v>
      </c>
      <c r="C110" s="67" t="s">
        <v>31</v>
      </c>
      <c r="D110" s="24">
        <v>4315</v>
      </c>
      <c r="E110" s="7">
        <v>525</v>
      </c>
      <c r="F110" s="71">
        <v>0.122</v>
      </c>
      <c r="G110" s="6">
        <v>4584</v>
      </c>
      <c r="H110" s="7">
        <v>564</v>
      </c>
      <c r="I110" s="71">
        <v>0.123</v>
      </c>
      <c r="J110" s="18">
        <f t="shared" si="8"/>
        <v>8899</v>
      </c>
      <c r="K110" s="19">
        <f t="shared" si="8"/>
        <v>1089</v>
      </c>
      <c r="L110" s="21">
        <f t="shared" si="9"/>
        <v>0.12237330037082818</v>
      </c>
      <c r="M110" s="24">
        <v>775</v>
      </c>
      <c r="N110" s="7">
        <v>432</v>
      </c>
      <c r="O110" s="71">
        <v>0.55700000000000005</v>
      </c>
      <c r="P110" s="6">
        <v>756</v>
      </c>
      <c r="Q110" s="7">
        <v>408</v>
      </c>
      <c r="R110" s="71">
        <v>0.54</v>
      </c>
      <c r="S110" s="18">
        <f t="shared" si="10"/>
        <v>1531</v>
      </c>
      <c r="T110" s="19">
        <f t="shared" si="10"/>
        <v>840</v>
      </c>
      <c r="U110" s="21">
        <f t="shared" si="11"/>
        <v>0.54866100587851074</v>
      </c>
    </row>
    <row r="111" spans="2:23" ht="23.25" customHeight="1" x14ac:dyDescent="0.2">
      <c r="B111" s="66" t="s">
        <v>3</v>
      </c>
      <c r="C111" s="67" t="s">
        <v>32</v>
      </c>
      <c r="D111" s="24">
        <v>14260</v>
      </c>
      <c r="E111" s="7">
        <v>6117</v>
      </c>
      <c r="F111" s="71">
        <v>0.42899999999999999</v>
      </c>
      <c r="G111" s="6">
        <v>13968</v>
      </c>
      <c r="H111" s="7">
        <v>5931</v>
      </c>
      <c r="I111" s="71">
        <v>0.42499999999999999</v>
      </c>
      <c r="J111" s="18">
        <f t="shared" si="8"/>
        <v>28228</v>
      </c>
      <c r="K111" s="19">
        <f t="shared" si="8"/>
        <v>12048</v>
      </c>
      <c r="L111" s="21">
        <f t="shared" si="9"/>
        <v>0.42681025931699024</v>
      </c>
      <c r="M111" s="24">
        <v>5872</v>
      </c>
      <c r="N111" s="7">
        <v>3558</v>
      </c>
      <c r="O111" s="71">
        <v>0.60599999999999998</v>
      </c>
      <c r="P111" s="6">
        <v>5400</v>
      </c>
      <c r="Q111" s="7">
        <v>3168</v>
      </c>
      <c r="R111" s="71">
        <v>0.58699999999999997</v>
      </c>
      <c r="S111" s="18">
        <f t="shared" si="10"/>
        <v>11272</v>
      </c>
      <c r="T111" s="19">
        <f t="shared" si="10"/>
        <v>6726</v>
      </c>
      <c r="U111" s="21">
        <f t="shared" si="11"/>
        <v>0.59669978708303761</v>
      </c>
    </row>
    <row r="112" spans="2:23" ht="23.25" customHeight="1" x14ac:dyDescent="0.2">
      <c r="B112" s="66" t="s">
        <v>4</v>
      </c>
      <c r="C112" s="67" t="s">
        <v>33</v>
      </c>
      <c r="D112" s="24">
        <v>3052</v>
      </c>
      <c r="E112" s="7">
        <v>851</v>
      </c>
      <c r="F112" s="71">
        <v>0.27900000000000003</v>
      </c>
      <c r="G112" s="6">
        <v>4142</v>
      </c>
      <c r="H112" s="7">
        <v>1205</v>
      </c>
      <c r="I112" s="71">
        <v>0.29099999999999998</v>
      </c>
      <c r="J112" s="18">
        <f t="shared" si="8"/>
        <v>7194</v>
      </c>
      <c r="K112" s="19">
        <f t="shared" si="8"/>
        <v>2056</v>
      </c>
      <c r="L112" s="21">
        <f t="shared" si="9"/>
        <v>0.28579371698637751</v>
      </c>
      <c r="M112" s="24">
        <v>839</v>
      </c>
      <c r="N112" s="7">
        <v>257</v>
      </c>
      <c r="O112" s="71">
        <v>0.30599999999999999</v>
      </c>
      <c r="P112" s="6">
        <v>981</v>
      </c>
      <c r="Q112" s="7">
        <v>327</v>
      </c>
      <c r="R112" s="71">
        <v>0.33300000000000002</v>
      </c>
      <c r="S112" s="18">
        <f t="shared" si="10"/>
        <v>1820</v>
      </c>
      <c r="T112" s="19">
        <f t="shared" si="10"/>
        <v>584</v>
      </c>
      <c r="U112" s="21">
        <f t="shared" si="11"/>
        <v>0.3208791208791209</v>
      </c>
    </row>
    <row r="113" spans="2:21" ht="23.25" customHeight="1" x14ac:dyDescent="0.2">
      <c r="B113" s="66" t="s">
        <v>5</v>
      </c>
      <c r="C113" s="67" t="s">
        <v>34</v>
      </c>
      <c r="D113" s="24">
        <v>4642</v>
      </c>
      <c r="E113" s="7">
        <v>1132</v>
      </c>
      <c r="F113" s="71">
        <v>0.24399999999999999</v>
      </c>
      <c r="G113" s="6">
        <v>5564</v>
      </c>
      <c r="H113" s="7">
        <v>1331</v>
      </c>
      <c r="I113" s="71">
        <v>0.23899999999999999</v>
      </c>
      <c r="J113" s="18">
        <f t="shared" si="8"/>
        <v>10206</v>
      </c>
      <c r="K113" s="19">
        <f t="shared" si="8"/>
        <v>2463</v>
      </c>
      <c r="L113" s="21">
        <f t="shared" si="9"/>
        <v>0.2413286302175191</v>
      </c>
      <c r="M113" s="24">
        <v>1414</v>
      </c>
      <c r="N113" s="7">
        <v>802</v>
      </c>
      <c r="O113" s="71">
        <v>0.56699999999999995</v>
      </c>
      <c r="P113" s="6">
        <v>1309</v>
      </c>
      <c r="Q113" s="7">
        <v>695</v>
      </c>
      <c r="R113" s="71">
        <v>0.53100000000000003</v>
      </c>
      <c r="S113" s="18">
        <f t="shared" si="10"/>
        <v>2723</v>
      </c>
      <c r="T113" s="19">
        <f t="shared" si="10"/>
        <v>1497</v>
      </c>
      <c r="U113" s="21">
        <f t="shared" si="11"/>
        <v>0.54976129269188401</v>
      </c>
    </row>
    <row r="114" spans="2:21" ht="23.25" customHeight="1" x14ac:dyDescent="0.2">
      <c r="B114" s="66" t="s">
        <v>6</v>
      </c>
      <c r="C114" s="67" t="s">
        <v>35</v>
      </c>
      <c r="D114" s="24">
        <v>9396</v>
      </c>
      <c r="E114" s="7">
        <v>2123</v>
      </c>
      <c r="F114" s="71">
        <v>0.22600000000000001</v>
      </c>
      <c r="G114" s="6">
        <v>9272</v>
      </c>
      <c r="H114" s="7">
        <v>2084</v>
      </c>
      <c r="I114" s="71">
        <v>0.22500000000000001</v>
      </c>
      <c r="J114" s="18">
        <f t="shared" si="8"/>
        <v>18668</v>
      </c>
      <c r="K114" s="19">
        <f t="shared" si="8"/>
        <v>4207</v>
      </c>
      <c r="L114" s="21">
        <f t="shared" si="9"/>
        <v>0.22535890293550462</v>
      </c>
      <c r="M114" s="24">
        <v>2104</v>
      </c>
      <c r="N114" s="7">
        <v>1076</v>
      </c>
      <c r="O114" s="71">
        <v>0.51100000000000001</v>
      </c>
      <c r="P114" s="6">
        <v>1907</v>
      </c>
      <c r="Q114" s="7">
        <v>878</v>
      </c>
      <c r="R114" s="71">
        <v>0.46</v>
      </c>
      <c r="S114" s="18">
        <f t="shared" si="10"/>
        <v>4011</v>
      </c>
      <c r="T114" s="19">
        <f t="shared" si="10"/>
        <v>1954</v>
      </c>
      <c r="U114" s="21">
        <f t="shared" si="11"/>
        <v>0.48716030914983793</v>
      </c>
    </row>
    <row r="115" spans="2:21" ht="23.25" customHeight="1" x14ac:dyDescent="0.2">
      <c r="B115" s="66" t="s">
        <v>7</v>
      </c>
      <c r="C115" s="67" t="s">
        <v>36</v>
      </c>
      <c r="D115" s="24">
        <v>5605</v>
      </c>
      <c r="E115" s="7">
        <v>674</v>
      </c>
      <c r="F115" s="71">
        <v>0.12</v>
      </c>
      <c r="G115" s="6">
        <v>5977</v>
      </c>
      <c r="H115" s="7">
        <v>775</v>
      </c>
      <c r="I115" s="71">
        <v>0.13</v>
      </c>
      <c r="J115" s="18">
        <f t="shared" si="8"/>
        <v>11582</v>
      </c>
      <c r="K115" s="19">
        <f t="shared" si="8"/>
        <v>1449</v>
      </c>
      <c r="L115" s="21">
        <f t="shared" si="9"/>
        <v>0.12510792609221205</v>
      </c>
      <c r="M115" s="24">
        <v>1139</v>
      </c>
      <c r="N115" s="7">
        <v>336</v>
      </c>
      <c r="O115" s="71">
        <v>0.29499999999999998</v>
      </c>
      <c r="P115" s="6">
        <v>970</v>
      </c>
      <c r="Q115" s="7">
        <v>254</v>
      </c>
      <c r="R115" s="71">
        <v>0.26200000000000001</v>
      </c>
      <c r="S115" s="18">
        <f t="shared" si="10"/>
        <v>2109</v>
      </c>
      <c r="T115" s="19">
        <f t="shared" si="10"/>
        <v>590</v>
      </c>
      <c r="U115" s="21">
        <f t="shared" si="11"/>
        <v>0.27975343764817451</v>
      </c>
    </row>
    <row r="116" spans="2:21" ht="23.25" customHeight="1" x14ac:dyDescent="0.2">
      <c r="B116" s="66" t="s">
        <v>8</v>
      </c>
      <c r="C116" s="67" t="s">
        <v>37</v>
      </c>
      <c r="D116" s="24">
        <v>14767</v>
      </c>
      <c r="E116" s="7">
        <v>7955</v>
      </c>
      <c r="F116" s="71">
        <v>0.53900000000000003</v>
      </c>
      <c r="G116" s="6">
        <v>15238</v>
      </c>
      <c r="H116" s="7">
        <v>8016</v>
      </c>
      <c r="I116" s="71">
        <v>0.52600000000000002</v>
      </c>
      <c r="J116" s="18">
        <f t="shared" si="8"/>
        <v>30005</v>
      </c>
      <c r="K116" s="19">
        <f t="shared" si="8"/>
        <v>15971</v>
      </c>
      <c r="L116" s="21">
        <f t="shared" si="9"/>
        <v>0.53227795367438757</v>
      </c>
      <c r="M116" s="24">
        <v>4268</v>
      </c>
      <c r="N116" s="7">
        <v>2994</v>
      </c>
      <c r="O116" s="71">
        <v>0.70099999999999996</v>
      </c>
      <c r="P116" s="6">
        <v>3448</v>
      </c>
      <c r="Q116" s="7">
        <v>2349</v>
      </c>
      <c r="R116" s="71">
        <v>0.68100000000000005</v>
      </c>
      <c r="S116" s="18">
        <f t="shared" si="10"/>
        <v>7716</v>
      </c>
      <c r="T116" s="19">
        <f t="shared" si="10"/>
        <v>5343</v>
      </c>
      <c r="U116" s="21">
        <f t="shared" si="11"/>
        <v>0.69245723172628304</v>
      </c>
    </row>
    <row r="117" spans="2:21" ht="23.25" customHeight="1" x14ac:dyDescent="0.2">
      <c r="B117" s="66" t="s">
        <v>9</v>
      </c>
      <c r="C117" s="67" t="s">
        <v>38</v>
      </c>
      <c r="D117" s="24">
        <v>6608</v>
      </c>
      <c r="E117" s="7">
        <v>1014</v>
      </c>
      <c r="F117" s="71">
        <v>0.153</v>
      </c>
      <c r="G117" s="6">
        <v>7171</v>
      </c>
      <c r="H117" s="7">
        <v>1130</v>
      </c>
      <c r="I117" s="71">
        <v>0.158</v>
      </c>
      <c r="J117" s="18">
        <f t="shared" si="8"/>
        <v>13779</v>
      </c>
      <c r="K117" s="19">
        <f t="shared" si="8"/>
        <v>2144</v>
      </c>
      <c r="L117" s="21">
        <f t="shared" si="9"/>
        <v>0.15559910007983163</v>
      </c>
      <c r="M117" s="24">
        <v>1016</v>
      </c>
      <c r="N117" s="7">
        <v>534</v>
      </c>
      <c r="O117" s="71">
        <v>0.52600000000000002</v>
      </c>
      <c r="P117" s="6">
        <v>969</v>
      </c>
      <c r="Q117" s="7">
        <v>438</v>
      </c>
      <c r="R117" s="71">
        <v>0.45200000000000001</v>
      </c>
      <c r="S117" s="18">
        <f t="shared" si="10"/>
        <v>1985</v>
      </c>
      <c r="T117" s="19">
        <f t="shared" si="10"/>
        <v>972</v>
      </c>
      <c r="U117" s="21">
        <f t="shared" si="11"/>
        <v>0.48967254408060451</v>
      </c>
    </row>
    <row r="118" spans="2:21" ht="23.25" customHeight="1" x14ac:dyDescent="0.2">
      <c r="B118" s="66" t="s">
        <v>10</v>
      </c>
      <c r="C118" s="67" t="s">
        <v>39</v>
      </c>
      <c r="D118" s="24">
        <v>16947</v>
      </c>
      <c r="E118" s="7">
        <v>4338</v>
      </c>
      <c r="F118" s="71">
        <v>0.25600000000000001</v>
      </c>
      <c r="G118" s="6">
        <v>16412</v>
      </c>
      <c r="H118" s="7">
        <v>3871</v>
      </c>
      <c r="I118" s="71">
        <v>0.23599999999999999</v>
      </c>
      <c r="J118" s="18">
        <f t="shared" si="8"/>
        <v>33359</v>
      </c>
      <c r="K118" s="19">
        <f t="shared" si="8"/>
        <v>8209</v>
      </c>
      <c r="L118" s="21">
        <f t="shared" si="9"/>
        <v>0.24608051800113911</v>
      </c>
      <c r="M118" s="24">
        <v>2940</v>
      </c>
      <c r="N118" s="7">
        <v>1373</v>
      </c>
      <c r="O118" s="71">
        <v>0.46700000000000003</v>
      </c>
      <c r="P118" s="6">
        <v>2877</v>
      </c>
      <c r="Q118" s="7">
        <v>1348</v>
      </c>
      <c r="R118" s="71">
        <v>0.46899999999999997</v>
      </c>
      <c r="S118" s="18">
        <f t="shared" si="10"/>
        <v>5817</v>
      </c>
      <c r="T118" s="19">
        <f t="shared" si="10"/>
        <v>2721</v>
      </c>
      <c r="U118" s="21">
        <f t="shared" si="11"/>
        <v>0.46776689014956163</v>
      </c>
    </row>
    <row r="119" spans="2:21" ht="23.25" customHeight="1" x14ac:dyDescent="0.2">
      <c r="B119" s="66" t="s">
        <v>11</v>
      </c>
      <c r="C119" s="67" t="s">
        <v>40</v>
      </c>
      <c r="D119" s="24">
        <v>10031</v>
      </c>
      <c r="E119" s="7">
        <v>1234</v>
      </c>
      <c r="F119" s="71">
        <v>0.123</v>
      </c>
      <c r="G119" s="6">
        <v>10876</v>
      </c>
      <c r="H119" s="7">
        <v>1488</v>
      </c>
      <c r="I119" s="71">
        <v>0.13700000000000001</v>
      </c>
      <c r="J119" s="18">
        <f t="shared" si="8"/>
        <v>20907</v>
      </c>
      <c r="K119" s="19">
        <f t="shared" si="8"/>
        <v>2722</v>
      </c>
      <c r="L119" s="21">
        <f t="shared" si="9"/>
        <v>0.13019562825847802</v>
      </c>
      <c r="M119" s="24">
        <v>791</v>
      </c>
      <c r="N119" s="7">
        <v>168</v>
      </c>
      <c r="O119" s="71">
        <v>0.21199999999999999</v>
      </c>
      <c r="P119" s="6">
        <v>796</v>
      </c>
      <c r="Q119" s="7">
        <v>134</v>
      </c>
      <c r="R119" s="71">
        <v>0.16800000000000001</v>
      </c>
      <c r="S119" s="18">
        <f t="shared" si="10"/>
        <v>1587</v>
      </c>
      <c r="T119" s="19">
        <f t="shared" si="10"/>
        <v>302</v>
      </c>
      <c r="U119" s="21">
        <f t="shared" si="11"/>
        <v>0.19029615626969124</v>
      </c>
    </row>
    <row r="120" spans="2:21" ht="23.25" customHeight="1" x14ac:dyDescent="0.2">
      <c r="B120" s="66" t="s">
        <v>12</v>
      </c>
      <c r="C120" s="67" t="s">
        <v>41</v>
      </c>
      <c r="D120" s="24">
        <v>21016</v>
      </c>
      <c r="E120" s="7">
        <v>6982</v>
      </c>
      <c r="F120" s="71">
        <v>0.33200000000000002</v>
      </c>
      <c r="G120" s="6">
        <v>20432</v>
      </c>
      <c r="H120" s="7">
        <v>6450</v>
      </c>
      <c r="I120" s="71">
        <v>0.316</v>
      </c>
      <c r="J120" s="18">
        <f t="shared" si="8"/>
        <v>41448</v>
      </c>
      <c r="K120" s="19">
        <f t="shared" si="8"/>
        <v>13432</v>
      </c>
      <c r="L120" s="21">
        <f t="shared" si="9"/>
        <v>0.32406871260374442</v>
      </c>
      <c r="M120" s="24">
        <v>5766</v>
      </c>
      <c r="N120" s="7">
        <v>3675</v>
      </c>
      <c r="O120" s="71">
        <v>0.63700000000000001</v>
      </c>
      <c r="P120" s="6">
        <v>5996</v>
      </c>
      <c r="Q120" s="7">
        <v>4075</v>
      </c>
      <c r="R120" s="71">
        <v>0.68</v>
      </c>
      <c r="S120" s="18">
        <f t="shared" si="10"/>
        <v>11762</v>
      </c>
      <c r="T120" s="19">
        <f t="shared" si="10"/>
        <v>7750</v>
      </c>
      <c r="U120" s="21">
        <f t="shared" si="11"/>
        <v>0.6589015473558919</v>
      </c>
    </row>
    <row r="121" spans="2:21" ht="23.25" customHeight="1" x14ac:dyDescent="0.2">
      <c r="B121" s="66" t="s">
        <v>13</v>
      </c>
      <c r="C121" s="67" t="s">
        <v>42</v>
      </c>
      <c r="D121" s="24">
        <v>3780</v>
      </c>
      <c r="E121" s="7">
        <v>793</v>
      </c>
      <c r="F121" s="71">
        <v>0.21</v>
      </c>
      <c r="G121" s="6">
        <v>4108</v>
      </c>
      <c r="H121" s="7">
        <v>869</v>
      </c>
      <c r="I121" s="71">
        <v>0.21199999999999999</v>
      </c>
      <c r="J121" s="18">
        <f t="shared" si="8"/>
        <v>7888</v>
      </c>
      <c r="K121" s="19">
        <f t="shared" si="8"/>
        <v>1662</v>
      </c>
      <c r="L121" s="21">
        <f t="shared" si="9"/>
        <v>0.2106997971602434</v>
      </c>
      <c r="M121" s="24">
        <v>308</v>
      </c>
      <c r="N121" s="7">
        <v>153</v>
      </c>
      <c r="O121" s="71">
        <v>0.497</v>
      </c>
      <c r="P121" s="6">
        <v>341</v>
      </c>
      <c r="Q121" s="7">
        <v>171</v>
      </c>
      <c r="R121" s="71">
        <v>0.501</v>
      </c>
      <c r="S121" s="18">
        <f t="shared" si="10"/>
        <v>649</v>
      </c>
      <c r="T121" s="19">
        <f t="shared" si="10"/>
        <v>324</v>
      </c>
      <c r="U121" s="21">
        <f t="shared" si="11"/>
        <v>0.49922958397534667</v>
      </c>
    </row>
    <row r="122" spans="2:21" ht="23.25" customHeight="1" x14ac:dyDescent="0.2">
      <c r="B122" s="66" t="s">
        <v>14</v>
      </c>
      <c r="C122" s="67" t="s">
        <v>43</v>
      </c>
      <c r="D122" s="24">
        <v>2518</v>
      </c>
      <c r="E122" s="7">
        <v>883</v>
      </c>
      <c r="F122" s="71">
        <v>0.35099999999999998</v>
      </c>
      <c r="G122" s="6">
        <v>2523</v>
      </c>
      <c r="H122" s="7">
        <v>881</v>
      </c>
      <c r="I122" s="71">
        <v>0.34899999999999998</v>
      </c>
      <c r="J122" s="18">
        <f t="shared" si="8"/>
        <v>5041</v>
      </c>
      <c r="K122" s="19">
        <f t="shared" si="8"/>
        <v>1764</v>
      </c>
      <c r="L122" s="21">
        <f t="shared" si="9"/>
        <v>0.34993056933148187</v>
      </c>
      <c r="M122" s="24">
        <v>592</v>
      </c>
      <c r="N122" s="7">
        <v>351</v>
      </c>
      <c r="O122" s="71">
        <v>0.59299999999999997</v>
      </c>
      <c r="P122" s="6">
        <v>580</v>
      </c>
      <c r="Q122" s="7">
        <v>311</v>
      </c>
      <c r="R122" s="71">
        <v>0.53600000000000003</v>
      </c>
      <c r="S122" s="18">
        <f t="shared" si="10"/>
        <v>1172</v>
      </c>
      <c r="T122" s="19">
        <f t="shared" si="10"/>
        <v>662</v>
      </c>
      <c r="U122" s="21">
        <f t="shared" si="11"/>
        <v>0.56484641638225253</v>
      </c>
    </row>
    <row r="123" spans="2:21" ht="23.25" customHeight="1" x14ac:dyDescent="0.2">
      <c r="B123" s="66" t="s">
        <v>15</v>
      </c>
      <c r="C123" s="67" t="s">
        <v>44</v>
      </c>
      <c r="D123" s="24">
        <v>930</v>
      </c>
      <c r="E123" s="7">
        <v>406</v>
      </c>
      <c r="F123" s="71">
        <v>0.437</v>
      </c>
      <c r="G123" s="6">
        <v>997</v>
      </c>
      <c r="H123" s="7">
        <v>421</v>
      </c>
      <c r="I123" s="71">
        <v>0.42199999999999999</v>
      </c>
      <c r="J123" s="18">
        <f t="shared" si="8"/>
        <v>1927</v>
      </c>
      <c r="K123" s="19">
        <f t="shared" si="8"/>
        <v>827</v>
      </c>
      <c r="L123" s="21">
        <f t="shared" si="9"/>
        <v>0.42916450441100157</v>
      </c>
      <c r="M123" s="24">
        <v>86</v>
      </c>
      <c r="N123" s="7">
        <v>67</v>
      </c>
      <c r="O123" s="71">
        <v>0.77900000000000003</v>
      </c>
      <c r="P123" s="6">
        <v>101</v>
      </c>
      <c r="Q123" s="7">
        <v>92</v>
      </c>
      <c r="R123" s="71">
        <v>0.91100000000000003</v>
      </c>
      <c r="S123" s="18">
        <f t="shared" si="10"/>
        <v>187</v>
      </c>
      <c r="T123" s="19">
        <f t="shared" si="10"/>
        <v>159</v>
      </c>
      <c r="U123" s="21">
        <f t="shared" si="11"/>
        <v>0.85026737967914434</v>
      </c>
    </row>
    <row r="124" spans="2:21" ht="23.25" customHeight="1" x14ac:dyDescent="0.2">
      <c r="B124" s="66" t="s">
        <v>16</v>
      </c>
      <c r="C124" s="67" t="s">
        <v>45</v>
      </c>
      <c r="D124" s="24">
        <v>1893</v>
      </c>
      <c r="E124" s="7">
        <v>314</v>
      </c>
      <c r="F124" s="71">
        <v>0.16600000000000001</v>
      </c>
      <c r="G124" s="6">
        <v>2171</v>
      </c>
      <c r="H124" s="7">
        <v>377</v>
      </c>
      <c r="I124" s="71">
        <v>0.17399999999999999</v>
      </c>
      <c r="J124" s="18">
        <f t="shared" si="8"/>
        <v>4064</v>
      </c>
      <c r="K124" s="19">
        <f t="shared" si="8"/>
        <v>691</v>
      </c>
      <c r="L124" s="21">
        <f t="shared" si="9"/>
        <v>0.17002952755905512</v>
      </c>
      <c r="M124" s="24">
        <v>179</v>
      </c>
      <c r="N124" s="7">
        <v>46</v>
      </c>
      <c r="O124" s="71">
        <v>0.25700000000000001</v>
      </c>
      <c r="P124" s="6">
        <v>349</v>
      </c>
      <c r="Q124" s="7">
        <v>143</v>
      </c>
      <c r="R124" s="71">
        <v>0.41</v>
      </c>
      <c r="S124" s="18">
        <f t="shared" si="10"/>
        <v>528</v>
      </c>
      <c r="T124" s="19">
        <f t="shared" si="10"/>
        <v>189</v>
      </c>
      <c r="U124" s="21">
        <f t="shared" si="11"/>
        <v>0.35795454545454547</v>
      </c>
    </row>
    <row r="125" spans="2:21" ht="23.25" customHeight="1" x14ac:dyDescent="0.2">
      <c r="B125" s="66" t="s">
        <v>17</v>
      </c>
      <c r="C125" s="67" t="s">
        <v>46</v>
      </c>
      <c r="D125" s="24">
        <v>4772</v>
      </c>
      <c r="E125" s="7">
        <v>593</v>
      </c>
      <c r="F125" s="71">
        <v>0.124</v>
      </c>
      <c r="G125" s="6">
        <v>4875</v>
      </c>
      <c r="H125" s="7">
        <v>609</v>
      </c>
      <c r="I125" s="71">
        <v>0.125</v>
      </c>
      <c r="J125" s="18">
        <f t="shared" si="8"/>
        <v>9647</v>
      </c>
      <c r="K125" s="19">
        <f t="shared" si="8"/>
        <v>1202</v>
      </c>
      <c r="L125" s="21">
        <f t="shared" si="9"/>
        <v>0.12459832072146781</v>
      </c>
      <c r="M125" s="24">
        <v>326</v>
      </c>
      <c r="N125" s="7">
        <v>113</v>
      </c>
      <c r="O125" s="71">
        <v>0.34699999999999998</v>
      </c>
      <c r="P125" s="6">
        <v>327</v>
      </c>
      <c r="Q125" s="7">
        <v>112</v>
      </c>
      <c r="R125" s="71">
        <v>0.34300000000000003</v>
      </c>
      <c r="S125" s="18">
        <f t="shared" si="10"/>
        <v>653</v>
      </c>
      <c r="T125" s="19">
        <f t="shared" si="10"/>
        <v>225</v>
      </c>
      <c r="U125" s="21">
        <f t="shared" si="11"/>
        <v>0.3445635528330781</v>
      </c>
    </row>
    <row r="126" spans="2:21" ht="23.25" customHeight="1" x14ac:dyDescent="0.2">
      <c r="B126" s="66" t="s">
        <v>18</v>
      </c>
      <c r="C126" s="67" t="s">
        <v>47</v>
      </c>
      <c r="D126" s="24">
        <v>2485</v>
      </c>
      <c r="E126" s="7">
        <v>451</v>
      </c>
      <c r="F126" s="71">
        <v>0.18099999999999999</v>
      </c>
      <c r="G126" s="6">
        <v>2379</v>
      </c>
      <c r="H126" s="7">
        <v>390</v>
      </c>
      <c r="I126" s="71">
        <v>0.16400000000000001</v>
      </c>
      <c r="J126" s="18">
        <f t="shared" si="8"/>
        <v>4864</v>
      </c>
      <c r="K126" s="19">
        <f t="shared" si="8"/>
        <v>841</v>
      </c>
      <c r="L126" s="21">
        <f t="shared" si="9"/>
        <v>0.17290296052631579</v>
      </c>
      <c r="M126" s="24">
        <v>222</v>
      </c>
      <c r="N126" s="7">
        <v>100</v>
      </c>
      <c r="O126" s="71">
        <v>0.45</v>
      </c>
      <c r="P126" s="6">
        <v>237</v>
      </c>
      <c r="Q126" s="7">
        <v>99</v>
      </c>
      <c r="R126" s="71">
        <v>0.41799999999999998</v>
      </c>
      <c r="S126" s="18">
        <f t="shared" si="10"/>
        <v>459</v>
      </c>
      <c r="T126" s="19">
        <f t="shared" si="10"/>
        <v>199</v>
      </c>
      <c r="U126" s="21">
        <f t="shared" si="11"/>
        <v>0.43355119825708061</v>
      </c>
    </row>
    <row r="127" spans="2:21" ht="23.25" customHeight="1" x14ac:dyDescent="0.2">
      <c r="B127" s="66" t="s">
        <v>19</v>
      </c>
      <c r="C127" s="67" t="s">
        <v>48</v>
      </c>
      <c r="D127" s="24">
        <v>3276</v>
      </c>
      <c r="E127" s="7">
        <v>674</v>
      </c>
      <c r="F127" s="71">
        <v>0.20599999999999999</v>
      </c>
      <c r="G127" s="6">
        <v>3435</v>
      </c>
      <c r="H127" s="7">
        <v>634</v>
      </c>
      <c r="I127" s="71">
        <v>0.185</v>
      </c>
      <c r="J127" s="18">
        <f t="shared" si="8"/>
        <v>6711</v>
      </c>
      <c r="K127" s="19">
        <f t="shared" si="8"/>
        <v>1308</v>
      </c>
      <c r="L127" s="21">
        <f t="shared" si="9"/>
        <v>0.19490388913723738</v>
      </c>
      <c r="M127" s="24">
        <v>329</v>
      </c>
      <c r="N127" s="7">
        <v>131</v>
      </c>
      <c r="O127" s="71">
        <v>0.39800000000000002</v>
      </c>
      <c r="P127" s="6">
        <v>369</v>
      </c>
      <c r="Q127" s="7">
        <v>134</v>
      </c>
      <c r="R127" s="71">
        <v>0.36299999999999999</v>
      </c>
      <c r="S127" s="18">
        <f t="shared" si="10"/>
        <v>698</v>
      </c>
      <c r="T127" s="19">
        <f t="shared" si="10"/>
        <v>265</v>
      </c>
      <c r="U127" s="21">
        <f t="shared" si="11"/>
        <v>0.37965616045845274</v>
      </c>
    </row>
    <row r="128" spans="2:21" ht="23.25" customHeight="1" x14ac:dyDescent="0.2">
      <c r="B128" s="66" t="s">
        <v>20</v>
      </c>
      <c r="C128" s="67" t="s">
        <v>49</v>
      </c>
      <c r="D128" s="24">
        <v>3419</v>
      </c>
      <c r="E128" s="7">
        <v>621</v>
      </c>
      <c r="F128" s="71">
        <v>0.182</v>
      </c>
      <c r="G128" s="6">
        <v>3524</v>
      </c>
      <c r="H128" s="7">
        <v>581</v>
      </c>
      <c r="I128" s="71">
        <v>0.16500000000000001</v>
      </c>
      <c r="J128" s="18">
        <f t="shared" si="8"/>
        <v>6943</v>
      </c>
      <c r="K128" s="19">
        <f t="shared" si="8"/>
        <v>1202</v>
      </c>
      <c r="L128" s="21">
        <f t="shared" si="9"/>
        <v>0.17312400979403716</v>
      </c>
      <c r="M128" s="24">
        <v>675</v>
      </c>
      <c r="N128" s="7">
        <v>199</v>
      </c>
      <c r="O128" s="71">
        <v>0.29499999999999998</v>
      </c>
      <c r="P128" s="6">
        <v>627</v>
      </c>
      <c r="Q128" s="7">
        <v>196</v>
      </c>
      <c r="R128" s="71">
        <v>0.313</v>
      </c>
      <c r="S128" s="18">
        <f t="shared" si="10"/>
        <v>1302</v>
      </c>
      <c r="T128" s="19">
        <f t="shared" si="10"/>
        <v>395</v>
      </c>
      <c r="U128" s="21">
        <f t="shared" si="11"/>
        <v>0.30337941628264209</v>
      </c>
    </row>
    <row r="129" spans="2:21" ht="23.25" customHeight="1" x14ac:dyDescent="0.2">
      <c r="B129" s="66" t="s">
        <v>21</v>
      </c>
      <c r="C129" s="67" t="s">
        <v>50</v>
      </c>
      <c r="D129" s="24">
        <v>2707</v>
      </c>
      <c r="E129" s="7">
        <v>522</v>
      </c>
      <c r="F129" s="71">
        <v>0.193</v>
      </c>
      <c r="G129" s="6">
        <v>2896</v>
      </c>
      <c r="H129" s="7">
        <v>487</v>
      </c>
      <c r="I129" s="71">
        <v>0.16800000000000001</v>
      </c>
      <c r="J129" s="18">
        <f t="shared" si="8"/>
        <v>5603</v>
      </c>
      <c r="K129" s="19">
        <f t="shared" si="8"/>
        <v>1009</v>
      </c>
      <c r="L129" s="21">
        <f t="shared" si="9"/>
        <v>0.18008209887560236</v>
      </c>
      <c r="M129" s="24">
        <v>179</v>
      </c>
      <c r="N129" s="7">
        <v>76</v>
      </c>
      <c r="O129" s="71">
        <v>0.42499999999999999</v>
      </c>
      <c r="P129" s="6">
        <v>210</v>
      </c>
      <c r="Q129" s="7">
        <v>95</v>
      </c>
      <c r="R129" s="71">
        <v>0.45200000000000001</v>
      </c>
      <c r="S129" s="18">
        <f t="shared" si="10"/>
        <v>389</v>
      </c>
      <c r="T129" s="19">
        <f t="shared" si="10"/>
        <v>171</v>
      </c>
      <c r="U129" s="21">
        <f t="shared" si="11"/>
        <v>0.43958868894601544</v>
      </c>
    </row>
    <row r="130" spans="2:21" ht="23.25" customHeight="1" x14ac:dyDescent="0.2">
      <c r="B130" s="66" t="s">
        <v>22</v>
      </c>
      <c r="C130" s="67" t="s">
        <v>51</v>
      </c>
      <c r="D130" s="24">
        <v>2908</v>
      </c>
      <c r="E130" s="7">
        <v>794</v>
      </c>
      <c r="F130" s="71">
        <v>0.27300000000000002</v>
      </c>
      <c r="G130" s="6">
        <v>2966</v>
      </c>
      <c r="H130" s="7">
        <v>689</v>
      </c>
      <c r="I130" s="71">
        <v>0.23200000000000001</v>
      </c>
      <c r="J130" s="18">
        <f t="shared" si="8"/>
        <v>5874</v>
      </c>
      <c r="K130" s="19">
        <f t="shared" si="8"/>
        <v>1483</v>
      </c>
      <c r="L130" s="21">
        <f t="shared" si="9"/>
        <v>0.25246850527749404</v>
      </c>
      <c r="M130" s="24">
        <v>406</v>
      </c>
      <c r="N130" s="7">
        <v>163</v>
      </c>
      <c r="O130" s="71">
        <v>0.40100000000000002</v>
      </c>
      <c r="P130" s="6">
        <v>350</v>
      </c>
      <c r="Q130" s="7">
        <v>133</v>
      </c>
      <c r="R130" s="71">
        <v>0.38</v>
      </c>
      <c r="S130" s="18">
        <f t="shared" si="10"/>
        <v>756</v>
      </c>
      <c r="T130" s="19">
        <f t="shared" si="10"/>
        <v>296</v>
      </c>
      <c r="U130" s="21">
        <f t="shared" si="11"/>
        <v>0.39153439153439151</v>
      </c>
    </row>
    <row r="131" spans="2:21" ht="23.25" customHeight="1" x14ac:dyDescent="0.2">
      <c r="B131" s="66" t="s">
        <v>23</v>
      </c>
      <c r="C131" s="67" t="s">
        <v>52</v>
      </c>
      <c r="D131" s="24">
        <v>2399</v>
      </c>
      <c r="E131" s="7">
        <v>568</v>
      </c>
      <c r="F131" s="71">
        <v>0.23699999999999999</v>
      </c>
      <c r="G131" s="6">
        <v>2894</v>
      </c>
      <c r="H131" s="7">
        <v>654</v>
      </c>
      <c r="I131" s="71">
        <v>0.22600000000000001</v>
      </c>
      <c r="J131" s="18">
        <f t="shared" si="8"/>
        <v>5293</v>
      </c>
      <c r="K131" s="19">
        <f t="shared" si="8"/>
        <v>1222</v>
      </c>
      <c r="L131" s="21">
        <f t="shared" si="9"/>
        <v>0.23087096164745891</v>
      </c>
      <c r="M131" s="24">
        <v>260</v>
      </c>
      <c r="N131" s="7">
        <v>117</v>
      </c>
      <c r="O131" s="71">
        <v>0.45</v>
      </c>
      <c r="P131" s="6">
        <v>226</v>
      </c>
      <c r="Q131" s="7">
        <v>82</v>
      </c>
      <c r="R131" s="71">
        <v>0.36299999999999999</v>
      </c>
      <c r="S131" s="18">
        <f t="shared" si="10"/>
        <v>486</v>
      </c>
      <c r="T131" s="19">
        <f t="shared" si="10"/>
        <v>199</v>
      </c>
      <c r="U131" s="21">
        <f t="shared" si="11"/>
        <v>0.40946502057613171</v>
      </c>
    </row>
    <row r="132" spans="2:21" ht="23.25" customHeight="1" x14ac:dyDescent="0.2">
      <c r="B132" s="66" t="s">
        <v>24</v>
      </c>
      <c r="C132" s="67" t="s">
        <v>53</v>
      </c>
      <c r="D132" s="24">
        <v>1487</v>
      </c>
      <c r="E132" s="7">
        <v>333</v>
      </c>
      <c r="F132" s="71">
        <v>0.224</v>
      </c>
      <c r="G132" s="6">
        <v>2267</v>
      </c>
      <c r="H132" s="7">
        <v>597</v>
      </c>
      <c r="I132" s="71">
        <v>0.26300000000000001</v>
      </c>
      <c r="J132" s="18">
        <f t="shared" si="8"/>
        <v>3754</v>
      </c>
      <c r="K132" s="19">
        <f t="shared" si="8"/>
        <v>930</v>
      </c>
      <c r="L132" s="21">
        <f t="shared" si="9"/>
        <v>0.24773574853489611</v>
      </c>
      <c r="M132" s="24">
        <v>84</v>
      </c>
      <c r="N132" s="7">
        <v>18</v>
      </c>
      <c r="O132" s="71">
        <v>0.214</v>
      </c>
      <c r="P132" s="6">
        <v>95</v>
      </c>
      <c r="Q132" s="7">
        <v>16</v>
      </c>
      <c r="R132" s="71">
        <v>0.16800000000000001</v>
      </c>
      <c r="S132" s="18">
        <f t="shared" si="10"/>
        <v>179</v>
      </c>
      <c r="T132" s="19">
        <f t="shared" si="10"/>
        <v>34</v>
      </c>
      <c r="U132" s="21">
        <f t="shared" si="11"/>
        <v>0.18994413407821228</v>
      </c>
    </row>
    <row r="133" spans="2:21" ht="23.25" customHeight="1" x14ac:dyDescent="0.2">
      <c r="B133" s="66" t="s">
        <v>25</v>
      </c>
      <c r="C133" s="67" t="s">
        <v>54</v>
      </c>
      <c r="D133" s="24">
        <v>1901</v>
      </c>
      <c r="E133" s="7">
        <v>362</v>
      </c>
      <c r="F133" s="71">
        <v>0.19</v>
      </c>
      <c r="G133" s="6">
        <v>1844</v>
      </c>
      <c r="H133" s="7">
        <v>282</v>
      </c>
      <c r="I133" s="71">
        <v>0.153</v>
      </c>
      <c r="J133" s="18">
        <f t="shared" si="8"/>
        <v>3745</v>
      </c>
      <c r="K133" s="19">
        <f t="shared" si="8"/>
        <v>644</v>
      </c>
      <c r="L133" s="21">
        <f t="shared" si="9"/>
        <v>0.17196261682242991</v>
      </c>
      <c r="M133" s="24">
        <v>72</v>
      </c>
      <c r="N133" s="7">
        <v>13</v>
      </c>
      <c r="O133" s="71">
        <v>0.18099999999999999</v>
      </c>
      <c r="P133" s="6">
        <v>76</v>
      </c>
      <c r="Q133" s="7">
        <v>19</v>
      </c>
      <c r="R133" s="71">
        <v>0.25</v>
      </c>
      <c r="S133" s="18">
        <f t="shared" si="10"/>
        <v>148</v>
      </c>
      <c r="T133" s="19">
        <f t="shared" si="10"/>
        <v>32</v>
      </c>
      <c r="U133" s="21">
        <f t="shared" si="11"/>
        <v>0.21621621621621623</v>
      </c>
    </row>
    <row r="134" spans="2:21" ht="23.25" customHeight="1" x14ac:dyDescent="0.2">
      <c r="B134" s="66" t="s">
        <v>26</v>
      </c>
      <c r="C134" s="67" t="s">
        <v>55</v>
      </c>
      <c r="D134" s="24">
        <v>2317</v>
      </c>
      <c r="E134" s="7">
        <v>339</v>
      </c>
      <c r="F134" s="71">
        <v>0.14599999999999999</v>
      </c>
      <c r="G134" s="6">
        <v>2587</v>
      </c>
      <c r="H134" s="7">
        <v>342</v>
      </c>
      <c r="I134" s="71">
        <v>0.13200000000000001</v>
      </c>
      <c r="J134" s="18">
        <f t="shared" si="8"/>
        <v>4904</v>
      </c>
      <c r="K134" s="19">
        <f t="shared" si="8"/>
        <v>681</v>
      </c>
      <c r="L134" s="21">
        <f t="shared" si="9"/>
        <v>0.13886623164763459</v>
      </c>
      <c r="M134" s="24">
        <v>122</v>
      </c>
      <c r="N134" s="7">
        <v>10</v>
      </c>
      <c r="O134" s="71">
        <v>8.2000000000000003E-2</v>
      </c>
      <c r="P134" s="6">
        <v>122</v>
      </c>
      <c r="Q134" s="7">
        <v>13</v>
      </c>
      <c r="R134" s="71">
        <v>0.107</v>
      </c>
      <c r="S134" s="18">
        <f t="shared" si="10"/>
        <v>244</v>
      </c>
      <c r="T134" s="19">
        <f t="shared" si="10"/>
        <v>23</v>
      </c>
      <c r="U134" s="21">
        <f t="shared" si="11"/>
        <v>9.4262295081967207E-2</v>
      </c>
    </row>
    <row r="135" spans="2:21" ht="23.25" customHeight="1" x14ac:dyDescent="0.2">
      <c r="B135" s="66" t="s">
        <v>27</v>
      </c>
      <c r="C135" s="67" t="s">
        <v>56</v>
      </c>
      <c r="D135" s="24">
        <v>2815</v>
      </c>
      <c r="E135" s="7">
        <v>609</v>
      </c>
      <c r="F135" s="71">
        <v>0.216</v>
      </c>
      <c r="G135" s="6">
        <v>2955</v>
      </c>
      <c r="H135" s="7">
        <v>674</v>
      </c>
      <c r="I135" s="71">
        <v>0.22800000000000001</v>
      </c>
      <c r="J135" s="18">
        <f t="shared" si="8"/>
        <v>5770</v>
      </c>
      <c r="K135" s="19">
        <f t="shared" si="8"/>
        <v>1283</v>
      </c>
      <c r="L135" s="21">
        <f t="shared" si="9"/>
        <v>0.22235701906412478</v>
      </c>
      <c r="M135" s="24">
        <v>355</v>
      </c>
      <c r="N135" s="7">
        <v>182</v>
      </c>
      <c r="O135" s="71">
        <v>0.51300000000000001</v>
      </c>
      <c r="P135" s="6">
        <v>334</v>
      </c>
      <c r="Q135" s="7">
        <v>159</v>
      </c>
      <c r="R135" s="71">
        <v>0.47599999999999998</v>
      </c>
      <c r="S135" s="18">
        <f t="shared" si="10"/>
        <v>689</v>
      </c>
      <c r="T135" s="19">
        <f t="shared" si="10"/>
        <v>341</v>
      </c>
      <c r="U135" s="21">
        <f t="shared" si="11"/>
        <v>0.49492017416545719</v>
      </c>
    </row>
    <row r="136" spans="2:21" ht="23.25" customHeight="1" thickBot="1" x14ac:dyDescent="0.25">
      <c r="B136" s="68" t="s">
        <v>28</v>
      </c>
      <c r="C136" s="69" t="s">
        <v>57</v>
      </c>
      <c r="D136" s="25">
        <v>1128</v>
      </c>
      <c r="E136" s="26">
        <v>291</v>
      </c>
      <c r="F136" s="72">
        <v>0.25800000000000001</v>
      </c>
      <c r="G136" s="28">
        <v>1135</v>
      </c>
      <c r="H136" s="26">
        <v>253</v>
      </c>
      <c r="I136" s="72">
        <v>0.223</v>
      </c>
      <c r="J136" s="30">
        <f t="shared" si="8"/>
        <v>2263</v>
      </c>
      <c r="K136" s="31">
        <f t="shared" si="8"/>
        <v>544</v>
      </c>
      <c r="L136" s="32">
        <f t="shared" si="9"/>
        <v>0.24038886433937251</v>
      </c>
      <c r="M136" s="25">
        <v>458</v>
      </c>
      <c r="N136" s="26">
        <v>192</v>
      </c>
      <c r="O136" s="72">
        <v>0.41899999999999998</v>
      </c>
      <c r="P136" s="28">
        <v>444</v>
      </c>
      <c r="Q136" s="26">
        <v>191</v>
      </c>
      <c r="R136" s="72">
        <v>0.43</v>
      </c>
      <c r="S136" s="30">
        <f t="shared" si="10"/>
        <v>902</v>
      </c>
      <c r="T136" s="31">
        <f t="shared" si="10"/>
        <v>383</v>
      </c>
      <c r="U136" s="32">
        <f t="shared" si="11"/>
        <v>0.42461197339246121</v>
      </c>
    </row>
    <row r="137" spans="2:21" ht="13.5" thickTop="1" x14ac:dyDescent="0.2">
      <c r="B137" s="46"/>
      <c r="D137" s="45"/>
      <c r="E137" s="45"/>
      <c r="F137" s="46"/>
      <c r="G137" s="45"/>
      <c r="H137" s="45"/>
      <c r="I137" s="63"/>
      <c r="J137" s="47"/>
      <c r="K137" s="47"/>
      <c r="L137" s="48"/>
    </row>
  </sheetData>
  <mergeCells count="34">
    <mergeCell ref="B3:L3"/>
    <mergeCell ref="B4:B5"/>
    <mergeCell ref="C4:C5"/>
    <mergeCell ref="D4:F4"/>
    <mergeCell ref="G4:I4"/>
    <mergeCell ref="J4:L4"/>
    <mergeCell ref="M4:O4"/>
    <mergeCell ref="P4:R4"/>
    <mergeCell ref="S4:U4"/>
    <mergeCell ref="B37:L37"/>
    <mergeCell ref="B38:B39"/>
    <mergeCell ref="C38:C39"/>
    <mergeCell ref="B70:U70"/>
    <mergeCell ref="B71:B73"/>
    <mergeCell ref="C71:C73"/>
    <mergeCell ref="D71:L71"/>
    <mergeCell ref="M71:U71"/>
    <mergeCell ref="D72:F72"/>
    <mergeCell ref="G72:I72"/>
    <mergeCell ref="J72:L72"/>
    <mergeCell ref="M72:O72"/>
    <mergeCell ref="P72:R72"/>
    <mergeCell ref="P106:R106"/>
    <mergeCell ref="S106:U106"/>
    <mergeCell ref="S72:U72"/>
    <mergeCell ref="B104:U104"/>
    <mergeCell ref="B105:B107"/>
    <mergeCell ref="C105:C107"/>
    <mergeCell ref="D105:L105"/>
    <mergeCell ref="M105:U105"/>
    <mergeCell ref="D106:F106"/>
    <mergeCell ref="G106:I106"/>
    <mergeCell ref="J106:L106"/>
    <mergeCell ref="M106:O10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97022-16B6-41F6-AC54-B467B60A4E35}">
  <dimension ref="B1:W69"/>
  <sheetViews>
    <sheetView showGridLines="0" zoomScale="60" zoomScaleNormal="60" workbookViewId="0">
      <selection activeCell="U40" sqref="U40"/>
    </sheetView>
  </sheetViews>
  <sheetFormatPr defaultRowHeight="12.75" x14ac:dyDescent="0.2"/>
  <cols>
    <col min="1" max="1" width="3.42578125" style="10" customWidth="1"/>
    <col min="2" max="2" width="9.140625" style="10"/>
    <col min="3" max="3" width="50.5703125" style="11" customWidth="1"/>
    <col min="4" max="5" width="10.5703125" style="10" customWidth="1"/>
    <col min="6" max="6" width="14.7109375" style="10" customWidth="1"/>
    <col min="7" max="8" width="10.5703125" style="10" customWidth="1"/>
    <col min="9" max="9" width="14.7109375" style="10" customWidth="1"/>
    <col min="10" max="11" width="10.5703125" style="10" customWidth="1"/>
    <col min="12" max="12" width="14.7109375" style="10" customWidth="1"/>
    <col min="13" max="14" width="10.5703125" style="10" customWidth="1"/>
    <col min="15" max="15" width="14.7109375" style="10" customWidth="1"/>
    <col min="16" max="17" width="10.5703125" style="10" customWidth="1"/>
    <col min="18" max="18" width="14.7109375" style="10" customWidth="1"/>
    <col min="19" max="20" width="10.5703125" style="10" customWidth="1"/>
    <col min="21" max="21" width="14.7109375" style="10" customWidth="1"/>
    <col min="22" max="16384" width="9.140625" style="10"/>
  </cols>
  <sheetData>
    <row r="1" spans="2:23" ht="13.5" thickBot="1" x14ac:dyDescent="0.25"/>
    <row r="2" spans="2:23" ht="29.25" customHeight="1" thickTop="1" thickBot="1" x14ac:dyDescent="0.25">
      <c r="B2" s="95" t="s">
        <v>271</v>
      </c>
      <c r="C2" s="96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8"/>
    </row>
    <row r="3" spans="2:23" ht="22.5" customHeight="1" thickTop="1" thickBot="1" x14ac:dyDescent="0.25">
      <c r="B3" s="74" t="s">
        <v>118</v>
      </c>
      <c r="C3" s="77" t="s">
        <v>58</v>
      </c>
      <c r="D3" s="80" t="s">
        <v>228</v>
      </c>
      <c r="E3" s="81"/>
      <c r="F3" s="81"/>
      <c r="G3" s="81"/>
      <c r="H3" s="81"/>
      <c r="I3" s="81"/>
      <c r="J3" s="81"/>
      <c r="K3" s="81"/>
      <c r="L3" s="82"/>
      <c r="M3" s="83" t="s">
        <v>229</v>
      </c>
      <c r="N3" s="84"/>
      <c r="O3" s="84"/>
      <c r="P3" s="84"/>
      <c r="Q3" s="84"/>
      <c r="R3" s="84"/>
      <c r="S3" s="84"/>
      <c r="T3" s="84"/>
      <c r="U3" s="85"/>
    </row>
    <row r="4" spans="2:23" ht="17.25" thickTop="1" thickBot="1" x14ac:dyDescent="0.25">
      <c r="B4" s="75"/>
      <c r="C4" s="78"/>
      <c r="D4" s="86" t="s">
        <v>266</v>
      </c>
      <c r="E4" s="87"/>
      <c r="F4" s="88"/>
      <c r="G4" s="89" t="s">
        <v>267</v>
      </c>
      <c r="H4" s="87"/>
      <c r="I4" s="88"/>
      <c r="J4" s="89" t="s">
        <v>268</v>
      </c>
      <c r="K4" s="87"/>
      <c r="L4" s="90"/>
      <c r="M4" s="86" t="s">
        <v>266</v>
      </c>
      <c r="N4" s="87"/>
      <c r="O4" s="88"/>
      <c r="P4" s="89" t="s">
        <v>267</v>
      </c>
      <c r="Q4" s="87"/>
      <c r="R4" s="88"/>
      <c r="S4" s="89" t="s">
        <v>268</v>
      </c>
      <c r="T4" s="87"/>
      <c r="U4" s="90"/>
    </row>
    <row r="5" spans="2:23" ht="39.75" thickTop="1" thickBot="1" x14ac:dyDescent="0.25">
      <c r="B5" s="76"/>
      <c r="C5" s="79"/>
      <c r="D5" s="22" t="s">
        <v>121</v>
      </c>
      <c r="E5" s="13" t="s">
        <v>59</v>
      </c>
      <c r="F5" s="14" t="s">
        <v>117</v>
      </c>
      <c r="G5" s="12" t="s">
        <v>122</v>
      </c>
      <c r="H5" s="13" t="s">
        <v>59</v>
      </c>
      <c r="I5" s="14" t="s">
        <v>117</v>
      </c>
      <c r="J5" s="12" t="s">
        <v>119</v>
      </c>
      <c r="K5" s="13" t="s">
        <v>59</v>
      </c>
      <c r="L5" s="15" t="s">
        <v>117</v>
      </c>
      <c r="M5" s="22" t="s">
        <v>121</v>
      </c>
      <c r="N5" s="13" t="s">
        <v>59</v>
      </c>
      <c r="O5" s="14" t="s">
        <v>117</v>
      </c>
      <c r="P5" s="12" t="s">
        <v>122</v>
      </c>
      <c r="Q5" s="13" t="s">
        <v>59</v>
      </c>
      <c r="R5" s="14" t="s">
        <v>117</v>
      </c>
      <c r="S5" s="12" t="s">
        <v>119</v>
      </c>
      <c r="T5" s="13" t="s">
        <v>59</v>
      </c>
      <c r="U5" s="15" t="s">
        <v>117</v>
      </c>
    </row>
    <row r="6" spans="2:23" ht="23.25" customHeight="1" x14ac:dyDescent="0.2">
      <c r="B6" s="64" t="s">
        <v>0</v>
      </c>
      <c r="C6" s="65" t="s">
        <v>29</v>
      </c>
      <c r="D6" s="23">
        <v>3035</v>
      </c>
      <c r="E6" s="3">
        <v>1206</v>
      </c>
      <c r="F6" s="70">
        <v>0.39700000000000002</v>
      </c>
      <c r="G6" s="2">
        <v>3648</v>
      </c>
      <c r="H6" s="3">
        <v>1342</v>
      </c>
      <c r="I6" s="70">
        <v>0.36799999999999999</v>
      </c>
      <c r="J6" s="16">
        <f>D6+G6</f>
        <v>6683</v>
      </c>
      <c r="K6" s="17">
        <f>E6+H6</f>
        <v>2548</v>
      </c>
      <c r="L6" s="20">
        <f>K6/J6</f>
        <v>0.38126589854855603</v>
      </c>
      <c r="M6" s="23">
        <v>5231</v>
      </c>
      <c r="N6" s="3">
        <v>2066</v>
      </c>
      <c r="O6" s="70">
        <v>0.39500000000000002</v>
      </c>
      <c r="P6" s="2">
        <v>6419</v>
      </c>
      <c r="Q6" s="3">
        <v>2202</v>
      </c>
      <c r="R6" s="70">
        <v>0.34300000000000003</v>
      </c>
      <c r="S6" s="16">
        <f>M6+P6</f>
        <v>11650</v>
      </c>
      <c r="T6" s="17">
        <f>N6+Q6</f>
        <v>4268</v>
      </c>
      <c r="U6" s="20">
        <f>T6/S6</f>
        <v>0.36635193133047211</v>
      </c>
      <c r="W6" s="62"/>
    </row>
    <row r="7" spans="2:23" ht="23.25" customHeight="1" x14ac:dyDescent="0.2">
      <c r="B7" s="66" t="s">
        <v>1</v>
      </c>
      <c r="C7" s="67" t="s">
        <v>30</v>
      </c>
      <c r="D7" s="24">
        <v>299</v>
      </c>
      <c r="E7" s="7">
        <v>19</v>
      </c>
      <c r="F7" s="71">
        <v>6.4000000000000001E-2</v>
      </c>
      <c r="G7" s="6">
        <v>234</v>
      </c>
      <c r="H7" s="7">
        <v>24</v>
      </c>
      <c r="I7" s="71">
        <v>0.10299999999999999</v>
      </c>
      <c r="J7" s="18">
        <f t="shared" ref="J7:K34" si="0">D7+G7</f>
        <v>533</v>
      </c>
      <c r="K7" s="19">
        <f t="shared" si="0"/>
        <v>43</v>
      </c>
      <c r="L7" s="21">
        <f t="shared" ref="L7:L34" si="1">K7/J7</f>
        <v>8.0675422138836772E-2</v>
      </c>
      <c r="M7" s="24">
        <v>326</v>
      </c>
      <c r="N7" s="7">
        <v>24</v>
      </c>
      <c r="O7" s="71">
        <v>7.3999999999999996E-2</v>
      </c>
      <c r="P7" s="6">
        <v>272</v>
      </c>
      <c r="Q7" s="7">
        <v>32</v>
      </c>
      <c r="R7" s="71">
        <v>0.11799999999999999</v>
      </c>
      <c r="S7" s="18">
        <f t="shared" ref="S7:T34" si="2">M7+P7</f>
        <v>598</v>
      </c>
      <c r="T7" s="19">
        <f t="shared" si="2"/>
        <v>56</v>
      </c>
      <c r="U7" s="21">
        <f t="shared" ref="U7:U34" si="3">T7/S7</f>
        <v>9.3645484949832769E-2</v>
      </c>
    </row>
    <row r="8" spans="2:23" ht="23.25" customHeight="1" x14ac:dyDescent="0.2">
      <c r="B8" s="66" t="s">
        <v>2</v>
      </c>
      <c r="C8" s="67" t="s">
        <v>31</v>
      </c>
      <c r="D8" s="24">
        <v>600</v>
      </c>
      <c r="E8" s="7">
        <v>92</v>
      </c>
      <c r="F8" s="71">
        <v>0.153</v>
      </c>
      <c r="G8" s="6">
        <v>474</v>
      </c>
      <c r="H8" s="7">
        <v>62</v>
      </c>
      <c r="I8" s="71">
        <v>0.13100000000000001</v>
      </c>
      <c r="J8" s="18">
        <f t="shared" si="0"/>
        <v>1074</v>
      </c>
      <c r="K8" s="19">
        <f t="shared" si="0"/>
        <v>154</v>
      </c>
      <c r="L8" s="21">
        <f t="shared" si="1"/>
        <v>0.14338919925512103</v>
      </c>
      <c r="M8" s="24">
        <v>887</v>
      </c>
      <c r="N8" s="7">
        <v>186</v>
      </c>
      <c r="O8" s="71">
        <v>0.21</v>
      </c>
      <c r="P8" s="6">
        <v>708</v>
      </c>
      <c r="Q8" s="7">
        <v>127</v>
      </c>
      <c r="R8" s="71">
        <v>0.17899999999999999</v>
      </c>
      <c r="S8" s="18">
        <f t="shared" si="2"/>
        <v>1595</v>
      </c>
      <c r="T8" s="19">
        <f t="shared" si="2"/>
        <v>313</v>
      </c>
      <c r="U8" s="21">
        <f t="shared" si="3"/>
        <v>0.1962382445141066</v>
      </c>
    </row>
    <row r="9" spans="2:23" ht="23.25" customHeight="1" x14ac:dyDescent="0.2">
      <c r="B9" s="66" t="s">
        <v>3</v>
      </c>
      <c r="C9" s="67" t="s">
        <v>32</v>
      </c>
      <c r="D9" s="24">
        <v>3549</v>
      </c>
      <c r="E9" s="7">
        <v>1156</v>
      </c>
      <c r="F9" s="71">
        <v>0.32600000000000001</v>
      </c>
      <c r="G9" s="6">
        <v>2881</v>
      </c>
      <c r="H9" s="7">
        <v>822</v>
      </c>
      <c r="I9" s="71">
        <v>0.28499999999999998</v>
      </c>
      <c r="J9" s="18">
        <f t="shared" si="0"/>
        <v>6430</v>
      </c>
      <c r="K9" s="19">
        <f t="shared" si="0"/>
        <v>1978</v>
      </c>
      <c r="L9" s="21">
        <f t="shared" si="1"/>
        <v>0.30762052877138413</v>
      </c>
      <c r="M9" s="24">
        <v>6501</v>
      </c>
      <c r="N9" s="7">
        <v>2235</v>
      </c>
      <c r="O9" s="71">
        <v>0.34399999999999997</v>
      </c>
      <c r="P9" s="6">
        <v>4846</v>
      </c>
      <c r="Q9" s="7">
        <v>1374</v>
      </c>
      <c r="R9" s="71">
        <v>0.28399999999999997</v>
      </c>
      <c r="S9" s="18">
        <f t="shared" si="2"/>
        <v>11347</v>
      </c>
      <c r="T9" s="19">
        <f t="shared" si="2"/>
        <v>3609</v>
      </c>
      <c r="U9" s="21">
        <f t="shared" si="3"/>
        <v>0.31805763637965984</v>
      </c>
    </row>
    <row r="10" spans="2:23" ht="23.25" customHeight="1" x14ac:dyDescent="0.2">
      <c r="B10" s="66" t="s">
        <v>4</v>
      </c>
      <c r="C10" s="67" t="s">
        <v>33</v>
      </c>
      <c r="D10" s="24">
        <v>543</v>
      </c>
      <c r="E10" s="7">
        <v>102</v>
      </c>
      <c r="F10" s="71">
        <v>0.188</v>
      </c>
      <c r="G10" s="6">
        <v>339</v>
      </c>
      <c r="H10" s="7">
        <v>75</v>
      </c>
      <c r="I10" s="71">
        <v>0.221</v>
      </c>
      <c r="J10" s="18">
        <f t="shared" si="0"/>
        <v>882</v>
      </c>
      <c r="K10" s="19">
        <f t="shared" si="0"/>
        <v>177</v>
      </c>
      <c r="L10" s="21">
        <f t="shared" si="1"/>
        <v>0.20068027210884354</v>
      </c>
      <c r="M10" s="24">
        <v>769</v>
      </c>
      <c r="N10" s="7">
        <v>164</v>
      </c>
      <c r="O10" s="71">
        <v>0.21299999999999999</v>
      </c>
      <c r="P10" s="6">
        <v>478</v>
      </c>
      <c r="Q10" s="7">
        <v>120</v>
      </c>
      <c r="R10" s="71">
        <v>0.251</v>
      </c>
      <c r="S10" s="18">
        <f t="shared" si="2"/>
        <v>1247</v>
      </c>
      <c r="T10" s="19">
        <f t="shared" si="2"/>
        <v>284</v>
      </c>
      <c r="U10" s="21">
        <f t="shared" si="3"/>
        <v>0.22774659182036888</v>
      </c>
    </row>
    <row r="11" spans="2:23" ht="23.25" customHeight="1" x14ac:dyDescent="0.2">
      <c r="B11" s="66" t="s">
        <v>5</v>
      </c>
      <c r="C11" s="67" t="s">
        <v>34</v>
      </c>
      <c r="D11" s="24">
        <v>805</v>
      </c>
      <c r="E11" s="7">
        <v>156</v>
      </c>
      <c r="F11" s="71">
        <v>0.19400000000000001</v>
      </c>
      <c r="G11" s="6">
        <v>611</v>
      </c>
      <c r="H11" s="7">
        <v>116</v>
      </c>
      <c r="I11" s="71">
        <v>0.19</v>
      </c>
      <c r="J11" s="18">
        <f t="shared" si="0"/>
        <v>1416</v>
      </c>
      <c r="K11" s="19">
        <f t="shared" si="0"/>
        <v>272</v>
      </c>
      <c r="L11" s="21">
        <f t="shared" si="1"/>
        <v>0.19209039548022599</v>
      </c>
      <c r="M11" s="24">
        <v>1160</v>
      </c>
      <c r="N11" s="7">
        <v>295</v>
      </c>
      <c r="O11" s="71">
        <v>0.254</v>
      </c>
      <c r="P11" s="6">
        <v>943</v>
      </c>
      <c r="Q11" s="7">
        <v>222</v>
      </c>
      <c r="R11" s="71">
        <v>0.23499999999999999</v>
      </c>
      <c r="S11" s="18">
        <f t="shared" si="2"/>
        <v>2103</v>
      </c>
      <c r="T11" s="19">
        <f t="shared" si="2"/>
        <v>517</v>
      </c>
      <c r="U11" s="21">
        <f t="shared" si="3"/>
        <v>0.24583927722301474</v>
      </c>
    </row>
    <row r="12" spans="2:23" ht="23.25" customHeight="1" x14ac:dyDescent="0.2">
      <c r="B12" s="66" t="s">
        <v>6</v>
      </c>
      <c r="C12" s="67" t="s">
        <v>35</v>
      </c>
      <c r="D12" s="24">
        <v>1726</v>
      </c>
      <c r="E12" s="7">
        <v>258</v>
      </c>
      <c r="F12" s="71">
        <v>0.14899999999999999</v>
      </c>
      <c r="G12" s="6">
        <v>1392</v>
      </c>
      <c r="H12" s="7">
        <v>379</v>
      </c>
      <c r="I12" s="71">
        <v>0.27200000000000002</v>
      </c>
      <c r="J12" s="18">
        <f t="shared" si="0"/>
        <v>3118</v>
      </c>
      <c r="K12" s="19">
        <f t="shared" si="0"/>
        <v>637</v>
      </c>
      <c r="L12" s="21">
        <f t="shared" si="1"/>
        <v>0.20429762668377166</v>
      </c>
      <c r="M12" s="24">
        <v>2264</v>
      </c>
      <c r="N12" s="7">
        <v>432</v>
      </c>
      <c r="O12" s="71">
        <v>0.191</v>
      </c>
      <c r="P12" s="6">
        <v>2148</v>
      </c>
      <c r="Q12" s="7">
        <v>705</v>
      </c>
      <c r="R12" s="71">
        <v>0.32800000000000001</v>
      </c>
      <c r="S12" s="18">
        <f t="shared" si="2"/>
        <v>4412</v>
      </c>
      <c r="T12" s="19">
        <f t="shared" si="2"/>
        <v>1137</v>
      </c>
      <c r="U12" s="21">
        <f t="shared" si="3"/>
        <v>0.25770625566636446</v>
      </c>
    </row>
    <row r="13" spans="2:23" ht="23.25" customHeight="1" x14ac:dyDescent="0.2">
      <c r="B13" s="66" t="s">
        <v>7</v>
      </c>
      <c r="C13" s="67" t="s">
        <v>36</v>
      </c>
      <c r="D13" s="24">
        <v>1046</v>
      </c>
      <c r="E13" s="7">
        <v>54</v>
      </c>
      <c r="F13" s="71">
        <v>5.1999999999999998E-2</v>
      </c>
      <c r="G13" s="6">
        <v>869</v>
      </c>
      <c r="H13" s="7">
        <v>83</v>
      </c>
      <c r="I13" s="71">
        <v>9.6000000000000002E-2</v>
      </c>
      <c r="J13" s="18">
        <f t="shared" si="0"/>
        <v>1915</v>
      </c>
      <c r="K13" s="19">
        <f t="shared" si="0"/>
        <v>137</v>
      </c>
      <c r="L13" s="21">
        <f t="shared" si="1"/>
        <v>7.1540469973890339E-2</v>
      </c>
      <c r="M13" s="24">
        <v>1328</v>
      </c>
      <c r="N13" s="7">
        <v>100</v>
      </c>
      <c r="O13" s="71">
        <v>7.4999999999999997E-2</v>
      </c>
      <c r="P13" s="6">
        <v>1182</v>
      </c>
      <c r="Q13" s="7">
        <v>131</v>
      </c>
      <c r="R13" s="71">
        <v>0.111</v>
      </c>
      <c r="S13" s="18">
        <f t="shared" si="2"/>
        <v>2510</v>
      </c>
      <c r="T13" s="19">
        <f t="shared" si="2"/>
        <v>231</v>
      </c>
      <c r="U13" s="21">
        <f t="shared" si="3"/>
        <v>9.2031872509960158E-2</v>
      </c>
    </row>
    <row r="14" spans="2:23" ht="23.25" customHeight="1" x14ac:dyDescent="0.2">
      <c r="B14" s="66" t="s">
        <v>8</v>
      </c>
      <c r="C14" s="67" t="s">
        <v>37</v>
      </c>
      <c r="D14" s="24">
        <v>2833</v>
      </c>
      <c r="E14" s="7">
        <v>1193</v>
      </c>
      <c r="F14" s="71">
        <v>0.42099999999999999</v>
      </c>
      <c r="G14" s="6">
        <v>2873</v>
      </c>
      <c r="H14" s="7">
        <v>1210</v>
      </c>
      <c r="I14" s="71">
        <v>0.42099999999999999</v>
      </c>
      <c r="J14" s="18">
        <f t="shared" si="0"/>
        <v>5706</v>
      </c>
      <c r="K14" s="19">
        <f t="shared" si="0"/>
        <v>2403</v>
      </c>
      <c r="L14" s="21">
        <f t="shared" si="1"/>
        <v>0.42113564668769715</v>
      </c>
      <c r="M14" s="24">
        <v>4177</v>
      </c>
      <c r="N14" s="7">
        <v>1778</v>
      </c>
      <c r="O14" s="71">
        <v>0.42599999999999999</v>
      </c>
      <c r="P14" s="6">
        <v>4344</v>
      </c>
      <c r="Q14" s="7">
        <v>1904</v>
      </c>
      <c r="R14" s="71">
        <v>0.438</v>
      </c>
      <c r="S14" s="18">
        <f t="shared" si="2"/>
        <v>8521</v>
      </c>
      <c r="T14" s="19">
        <f t="shared" si="2"/>
        <v>3682</v>
      </c>
      <c r="U14" s="21">
        <f t="shared" si="3"/>
        <v>0.43210890740523411</v>
      </c>
    </row>
    <row r="15" spans="2:23" ht="23.25" customHeight="1" x14ac:dyDescent="0.2">
      <c r="B15" s="66" t="s">
        <v>9</v>
      </c>
      <c r="C15" s="67" t="s">
        <v>38</v>
      </c>
      <c r="D15" s="24">
        <v>1570</v>
      </c>
      <c r="E15" s="7">
        <v>111</v>
      </c>
      <c r="F15" s="71">
        <v>7.0999999999999994E-2</v>
      </c>
      <c r="G15" s="6">
        <v>1073</v>
      </c>
      <c r="H15" s="7">
        <v>117</v>
      </c>
      <c r="I15" s="71">
        <v>0.109</v>
      </c>
      <c r="J15" s="18">
        <f t="shared" si="0"/>
        <v>2643</v>
      </c>
      <c r="K15" s="19">
        <f t="shared" si="0"/>
        <v>228</v>
      </c>
      <c r="L15" s="21">
        <f t="shared" si="1"/>
        <v>8.6265607264472188E-2</v>
      </c>
      <c r="M15" s="24">
        <v>1825</v>
      </c>
      <c r="N15" s="7">
        <v>193</v>
      </c>
      <c r="O15" s="71">
        <v>0.106</v>
      </c>
      <c r="P15" s="6">
        <v>1353</v>
      </c>
      <c r="Q15" s="7">
        <v>225</v>
      </c>
      <c r="R15" s="71">
        <v>0.16600000000000001</v>
      </c>
      <c r="S15" s="18">
        <f t="shared" si="2"/>
        <v>3178</v>
      </c>
      <c r="T15" s="19">
        <f t="shared" si="2"/>
        <v>418</v>
      </c>
      <c r="U15" s="21">
        <f t="shared" si="3"/>
        <v>0.131529263687854</v>
      </c>
    </row>
    <row r="16" spans="2:23" ht="23.25" customHeight="1" x14ac:dyDescent="0.2">
      <c r="B16" s="66" t="s">
        <v>10</v>
      </c>
      <c r="C16" s="67" t="s">
        <v>39</v>
      </c>
      <c r="D16" s="24">
        <v>2165</v>
      </c>
      <c r="E16" s="7">
        <v>400</v>
      </c>
      <c r="F16" s="71">
        <v>0.185</v>
      </c>
      <c r="G16" s="6">
        <v>1910</v>
      </c>
      <c r="H16" s="7">
        <v>398</v>
      </c>
      <c r="I16" s="71">
        <v>0.20799999999999999</v>
      </c>
      <c r="J16" s="18">
        <f t="shared" si="0"/>
        <v>4075</v>
      </c>
      <c r="K16" s="19">
        <f t="shared" si="0"/>
        <v>798</v>
      </c>
      <c r="L16" s="21">
        <f t="shared" si="1"/>
        <v>0.1958282208588957</v>
      </c>
      <c r="M16" s="24">
        <v>2941</v>
      </c>
      <c r="N16" s="7">
        <v>647</v>
      </c>
      <c r="O16" s="71">
        <v>0.22</v>
      </c>
      <c r="P16" s="6">
        <v>2819</v>
      </c>
      <c r="Q16" s="7">
        <v>714</v>
      </c>
      <c r="R16" s="71">
        <v>0.253</v>
      </c>
      <c r="S16" s="18">
        <f t="shared" si="2"/>
        <v>5760</v>
      </c>
      <c r="T16" s="19">
        <f t="shared" si="2"/>
        <v>1361</v>
      </c>
      <c r="U16" s="21">
        <f t="shared" si="3"/>
        <v>0.23628472222222222</v>
      </c>
    </row>
    <row r="17" spans="2:21" ht="23.25" customHeight="1" x14ac:dyDescent="0.2">
      <c r="B17" s="66" t="s">
        <v>11</v>
      </c>
      <c r="C17" s="67" t="s">
        <v>40</v>
      </c>
      <c r="D17" s="24">
        <v>1127</v>
      </c>
      <c r="E17" s="7">
        <v>32</v>
      </c>
      <c r="F17" s="71">
        <v>2.8000000000000001E-2</v>
      </c>
      <c r="G17" s="6">
        <v>901</v>
      </c>
      <c r="H17" s="7">
        <v>41</v>
      </c>
      <c r="I17" s="71">
        <v>4.5999999999999999E-2</v>
      </c>
      <c r="J17" s="18">
        <f t="shared" si="0"/>
        <v>2028</v>
      </c>
      <c r="K17" s="19">
        <f t="shared" si="0"/>
        <v>73</v>
      </c>
      <c r="L17" s="21">
        <f t="shared" si="1"/>
        <v>3.5996055226824461E-2</v>
      </c>
      <c r="M17" s="24">
        <v>1268</v>
      </c>
      <c r="N17" s="7">
        <v>36</v>
      </c>
      <c r="O17" s="71">
        <v>2.8000000000000001E-2</v>
      </c>
      <c r="P17" s="6">
        <v>1084</v>
      </c>
      <c r="Q17" s="7">
        <v>58</v>
      </c>
      <c r="R17" s="71">
        <v>5.3999999999999999E-2</v>
      </c>
      <c r="S17" s="18">
        <f t="shared" si="2"/>
        <v>2352</v>
      </c>
      <c r="T17" s="19">
        <f t="shared" si="2"/>
        <v>94</v>
      </c>
      <c r="U17" s="21">
        <f t="shared" si="3"/>
        <v>3.9965986394557826E-2</v>
      </c>
    </row>
    <row r="18" spans="2:21" ht="23.25" customHeight="1" x14ac:dyDescent="0.2">
      <c r="B18" s="66" t="s">
        <v>12</v>
      </c>
      <c r="C18" s="67" t="s">
        <v>41</v>
      </c>
      <c r="D18" s="24">
        <v>3094</v>
      </c>
      <c r="E18" s="7">
        <v>942</v>
      </c>
      <c r="F18" s="71">
        <v>0.30399999999999999</v>
      </c>
      <c r="G18" s="6">
        <v>3340</v>
      </c>
      <c r="H18" s="7">
        <v>1085</v>
      </c>
      <c r="I18" s="71">
        <v>0.32500000000000001</v>
      </c>
      <c r="J18" s="18">
        <f t="shared" si="0"/>
        <v>6434</v>
      </c>
      <c r="K18" s="19">
        <f t="shared" si="0"/>
        <v>2027</v>
      </c>
      <c r="L18" s="21">
        <f t="shared" si="1"/>
        <v>0.31504507304942492</v>
      </c>
      <c r="M18" s="24">
        <v>4490</v>
      </c>
      <c r="N18" s="7">
        <v>1579</v>
      </c>
      <c r="O18" s="71">
        <v>0.35199999999999998</v>
      </c>
      <c r="P18" s="6">
        <v>5156</v>
      </c>
      <c r="Q18" s="7">
        <v>1970</v>
      </c>
      <c r="R18" s="71">
        <v>0.38200000000000001</v>
      </c>
      <c r="S18" s="18">
        <f t="shared" si="2"/>
        <v>9646</v>
      </c>
      <c r="T18" s="19">
        <f t="shared" si="2"/>
        <v>3549</v>
      </c>
      <c r="U18" s="21">
        <f t="shared" si="3"/>
        <v>0.36792452830188677</v>
      </c>
    </row>
    <row r="19" spans="2:21" ht="23.25" customHeight="1" x14ac:dyDescent="0.2">
      <c r="B19" s="66" t="s">
        <v>13</v>
      </c>
      <c r="C19" s="67" t="s">
        <v>42</v>
      </c>
      <c r="D19" s="24">
        <v>551</v>
      </c>
      <c r="E19" s="7">
        <v>44</v>
      </c>
      <c r="F19" s="71">
        <v>0.08</v>
      </c>
      <c r="G19" s="6">
        <v>372</v>
      </c>
      <c r="H19" s="7">
        <v>45</v>
      </c>
      <c r="I19" s="71">
        <v>0.121</v>
      </c>
      <c r="J19" s="18">
        <f t="shared" si="0"/>
        <v>923</v>
      </c>
      <c r="K19" s="19">
        <f t="shared" si="0"/>
        <v>89</v>
      </c>
      <c r="L19" s="21">
        <f t="shared" si="1"/>
        <v>9.6424702058504869E-2</v>
      </c>
      <c r="M19" s="24">
        <v>622</v>
      </c>
      <c r="N19" s="7">
        <v>72</v>
      </c>
      <c r="O19" s="71">
        <v>0.11600000000000001</v>
      </c>
      <c r="P19" s="6">
        <v>425</v>
      </c>
      <c r="Q19" s="7">
        <v>68</v>
      </c>
      <c r="R19" s="71">
        <v>0.16</v>
      </c>
      <c r="S19" s="18">
        <f t="shared" si="2"/>
        <v>1047</v>
      </c>
      <c r="T19" s="19">
        <f t="shared" si="2"/>
        <v>140</v>
      </c>
      <c r="U19" s="21">
        <f t="shared" si="3"/>
        <v>0.13371537726838587</v>
      </c>
    </row>
    <row r="20" spans="2:21" ht="23.25" customHeight="1" x14ac:dyDescent="0.2">
      <c r="B20" s="66" t="s">
        <v>14</v>
      </c>
      <c r="C20" s="67" t="s">
        <v>43</v>
      </c>
      <c r="D20" s="24">
        <v>245</v>
      </c>
      <c r="E20" s="7">
        <v>64</v>
      </c>
      <c r="F20" s="71">
        <v>0.26100000000000001</v>
      </c>
      <c r="G20" s="6">
        <v>239</v>
      </c>
      <c r="H20" s="7">
        <v>64</v>
      </c>
      <c r="I20" s="71">
        <v>0.26800000000000002</v>
      </c>
      <c r="J20" s="18">
        <f t="shared" si="0"/>
        <v>484</v>
      </c>
      <c r="K20" s="19">
        <f t="shared" si="0"/>
        <v>128</v>
      </c>
      <c r="L20" s="21">
        <f t="shared" si="1"/>
        <v>0.26446280991735538</v>
      </c>
      <c r="M20" s="24">
        <v>338</v>
      </c>
      <c r="N20" s="7">
        <v>92</v>
      </c>
      <c r="O20" s="71">
        <v>0.27200000000000002</v>
      </c>
      <c r="P20" s="6">
        <v>337</v>
      </c>
      <c r="Q20" s="7">
        <v>98</v>
      </c>
      <c r="R20" s="71">
        <v>0.29099999999999998</v>
      </c>
      <c r="S20" s="18">
        <f t="shared" si="2"/>
        <v>675</v>
      </c>
      <c r="T20" s="19">
        <f t="shared" si="2"/>
        <v>190</v>
      </c>
      <c r="U20" s="21">
        <f t="shared" si="3"/>
        <v>0.2814814814814815</v>
      </c>
    </row>
    <row r="21" spans="2:21" ht="23.25" customHeight="1" x14ac:dyDescent="0.2">
      <c r="B21" s="66" t="s">
        <v>15</v>
      </c>
      <c r="C21" s="67" t="s">
        <v>44</v>
      </c>
      <c r="D21" s="24">
        <v>71</v>
      </c>
      <c r="E21" s="7">
        <v>28</v>
      </c>
      <c r="F21" s="71">
        <v>0.39400000000000002</v>
      </c>
      <c r="G21" s="6">
        <v>63</v>
      </c>
      <c r="H21" s="7">
        <v>19</v>
      </c>
      <c r="I21" s="71">
        <v>0.30199999999999999</v>
      </c>
      <c r="J21" s="18">
        <f t="shared" si="0"/>
        <v>134</v>
      </c>
      <c r="K21" s="19">
        <f t="shared" si="0"/>
        <v>47</v>
      </c>
      <c r="L21" s="21">
        <f t="shared" si="1"/>
        <v>0.35074626865671643</v>
      </c>
      <c r="M21" s="24">
        <v>91</v>
      </c>
      <c r="N21" s="7">
        <v>41</v>
      </c>
      <c r="O21" s="71">
        <v>0.45100000000000001</v>
      </c>
      <c r="P21" s="6">
        <v>68</v>
      </c>
      <c r="Q21" s="7">
        <v>22</v>
      </c>
      <c r="R21" s="71">
        <v>0.32400000000000001</v>
      </c>
      <c r="S21" s="18">
        <f t="shared" si="2"/>
        <v>159</v>
      </c>
      <c r="T21" s="19">
        <f t="shared" si="2"/>
        <v>63</v>
      </c>
      <c r="U21" s="21">
        <f t="shared" si="3"/>
        <v>0.39622641509433965</v>
      </c>
    </row>
    <row r="22" spans="2:21" ht="23.25" customHeight="1" x14ac:dyDescent="0.2">
      <c r="B22" s="66" t="s">
        <v>16</v>
      </c>
      <c r="C22" s="67" t="s">
        <v>45</v>
      </c>
      <c r="D22" s="24">
        <v>254</v>
      </c>
      <c r="E22" s="7">
        <v>27</v>
      </c>
      <c r="F22" s="71">
        <v>0.106</v>
      </c>
      <c r="G22" s="6">
        <v>231</v>
      </c>
      <c r="H22" s="7">
        <v>40</v>
      </c>
      <c r="I22" s="71">
        <v>0.17299999999999999</v>
      </c>
      <c r="J22" s="18">
        <f t="shared" si="0"/>
        <v>485</v>
      </c>
      <c r="K22" s="19">
        <f t="shared" si="0"/>
        <v>67</v>
      </c>
      <c r="L22" s="21">
        <f t="shared" si="1"/>
        <v>0.13814432989690723</v>
      </c>
      <c r="M22" s="24">
        <v>313</v>
      </c>
      <c r="N22" s="7">
        <v>44</v>
      </c>
      <c r="O22" s="71">
        <v>0.14099999999999999</v>
      </c>
      <c r="P22" s="6">
        <v>298</v>
      </c>
      <c r="Q22" s="7">
        <v>78</v>
      </c>
      <c r="R22" s="71">
        <v>0.26200000000000001</v>
      </c>
      <c r="S22" s="18">
        <f t="shared" si="2"/>
        <v>611</v>
      </c>
      <c r="T22" s="19">
        <f t="shared" si="2"/>
        <v>122</v>
      </c>
      <c r="U22" s="21">
        <f t="shared" si="3"/>
        <v>0.19967266775777415</v>
      </c>
    </row>
    <row r="23" spans="2:21" ht="23.25" customHeight="1" x14ac:dyDescent="0.2">
      <c r="B23" s="66" t="s">
        <v>17</v>
      </c>
      <c r="C23" s="67" t="s">
        <v>46</v>
      </c>
      <c r="D23" s="24">
        <v>530</v>
      </c>
      <c r="E23" s="7">
        <v>26</v>
      </c>
      <c r="F23" s="71">
        <v>4.9000000000000002E-2</v>
      </c>
      <c r="G23" s="6">
        <v>465</v>
      </c>
      <c r="H23" s="7">
        <v>24</v>
      </c>
      <c r="I23" s="71">
        <v>5.1999999999999998E-2</v>
      </c>
      <c r="J23" s="18">
        <f t="shared" si="0"/>
        <v>995</v>
      </c>
      <c r="K23" s="19">
        <f t="shared" si="0"/>
        <v>50</v>
      </c>
      <c r="L23" s="21">
        <f t="shared" si="1"/>
        <v>5.0251256281407038E-2</v>
      </c>
      <c r="M23" s="24">
        <v>576</v>
      </c>
      <c r="N23" s="7">
        <v>43</v>
      </c>
      <c r="O23" s="71">
        <v>7.4999999999999997E-2</v>
      </c>
      <c r="P23" s="6">
        <v>512</v>
      </c>
      <c r="Q23" s="7">
        <v>37</v>
      </c>
      <c r="R23" s="71">
        <v>7.1999999999999995E-2</v>
      </c>
      <c r="S23" s="18">
        <f t="shared" si="2"/>
        <v>1088</v>
      </c>
      <c r="T23" s="19">
        <f t="shared" si="2"/>
        <v>80</v>
      </c>
      <c r="U23" s="21">
        <f t="shared" si="3"/>
        <v>7.3529411764705885E-2</v>
      </c>
    </row>
    <row r="24" spans="2:21" ht="23.25" customHeight="1" x14ac:dyDescent="0.2">
      <c r="B24" s="66" t="s">
        <v>18</v>
      </c>
      <c r="C24" s="67" t="s">
        <v>47</v>
      </c>
      <c r="D24" s="24">
        <v>256</v>
      </c>
      <c r="E24" s="7">
        <v>15</v>
      </c>
      <c r="F24" s="71">
        <v>5.8999999999999997E-2</v>
      </c>
      <c r="G24" s="6">
        <v>232</v>
      </c>
      <c r="H24" s="7">
        <v>19</v>
      </c>
      <c r="I24" s="71">
        <v>8.2000000000000003E-2</v>
      </c>
      <c r="J24" s="18">
        <f t="shared" si="0"/>
        <v>488</v>
      </c>
      <c r="K24" s="19">
        <f t="shared" si="0"/>
        <v>34</v>
      </c>
      <c r="L24" s="21">
        <f t="shared" si="1"/>
        <v>6.9672131147540978E-2</v>
      </c>
      <c r="M24" s="24">
        <v>290</v>
      </c>
      <c r="N24" s="7">
        <v>22</v>
      </c>
      <c r="O24" s="71">
        <v>7.5999999999999998E-2</v>
      </c>
      <c r="P24" s="6">
        <v>266</v>
      </c>
      <c r="Q24" s="7">
        <v>28</v>
      </c>
      <c r="R24" s="71">
        <v>0.105</v>
      </c>
      <c r="S24" s="18">
        <f t="shared" si="2"/>
        <v>556</v>
      </c>
      <c r="T24" s="19">
        <f t="shared" si="2"/>
        <v>50</v>
      </c>
      <c r="U24" s="21">
        <f t="shared" si="3"/>
        <v>8.9928057553956831E-2</v>
      </c>
    </row>
    <row r="25" spans="2:21" ht="23.25" customHeight="1" x14ac:dyDescent="0.2">
      <c r="B25" s="66" t="s">
        <v>19</v>
      </c>
      <c r="C25" s="67" t="s">
        <v>48</v>
      </c>
      <c r="D25" s="24">
        <v>485</v>
      </c>
      <c r="E25" s="7">
        <v>41</v>
      </c>
      <c r="F25" s="71">
        <v>8.5000000000000006E-2</v>
      </c>
      <c r="G25" s="6">
        <v>260</v>
      </c>
      <c r="H25" s="7">
        <v>26</v>
      </c>
      <c r="I25" s="71">
        <v>0.1</v>
      </c>
      <c r="J25" s="18">
        <f t="shared" si="0"/>
        <v>745</v>
      </c>
      <c r="K25" s="19">
        <f t="shared" si="0"/>
        <v>67</v>
      </c>
      <c r="L25" s="21">
        <f t="shared" si="1"/>
        <v>8.9932885906040275E-2</v>
      </c>
      <c r="M25" s="24">
        <v>560</v>
      </c>
      <c r="N25" s="7">
        <v>64</v>
      </c>
      <c r="O25" s="71">
        <v>0.114</v>
      </c>
      <c r="P25" s="6">
        <v>298</v>
      </c>
      <c r="Q25" s="7">
        <v>36</v>
      </c>
      <c r="R25" s="71">
        <v>0.121</v>
      </c>
      <c r="S25" s="18">
        <f t="shared" si="2"/>
        <v>858</v>
      </c>
      <c r="T25" s="19">
        <f t="shared" si="2"/>
        <v>100</v>
      </c>
      <c r="U25" s="21">
        <f t="shared" si="3"/>
        <v>0.11655011655011654</v>
      </c>
    </row>
    <row r="26" spans="2:21" ht="23.25" customHeight="1" x14ac:dyDescent="0.2">
      <c r="B26" s="66" t="s">
        <v>20</v>
      </c>
      <c r="C26" s="67" t="s">
        <v>49</v>
      </c>
      <c r="D26" s="24">
        <v>571</v>
      </c>
      <c r="E26" s="7">
        <v>21</v>
      </c>
      <c r="F26" s="71">
        <v>3.6999999999999998E-2</v>
      </c>
      <c r="G26" s="6">
        <v>353</v>
      </c>
      <c r="H26" s="7">
        <v>19</v>
      </c>
      <c r="I26" s="71">
        <v>5.3999999999999999E-2</v>
      </c>
      <c r="J26" s="18">
        <f t="shared" si="0"/>
        <v>924</v>
      </c>
      <c r="K26" s="19">
        <f t="shared" si="0"/>
        <v>40</v>
      </c>
      <c r="L26" s="21">
        <f t="shared" si="1"/>
        <v>4.3290043290043288E-2</v>
      </c>
      <c r="M26" s="24">
        <v>682</v>
      </c>
      <c r="N26" s="7">
        <v>32</v>
      </c>
      <c r="O26" s="71">
        <v>4.7E-2</v>
      </c>
      <c r="P26" s="6">
        <v>460</v>
      </c>
      <c r="Q26" s="7">
        <v>31</v>
      </c>
      <c r="R26" s="71">
        <v>6.7000000000000004E-2</v>
      </c>
      <c r="S26" s="18">
        <f t="shared" si="2"/>
        <v>1142</v>
      </c>
      <c r="T26" s="19">
        <f t="shared" si="2"/>
        <v>63</v>
      </c>
      <c r="U26" s="21">
        <f t="shared" si="3"/>
        <v>5.5166374781085811E-2</v>
      </c>
    </row>
    <row r="27" spans="2:21" ht="23.25" customHeight="1" x14ac:dyDescent="0.2">
      <c r="B27" s="66" t="s">
        <v>21</v>
      </c>
      <c r="C27" s="67" t="s">
        <v>50</v>
      </c>
      <c r="D27" s="24">
        <v>521</v>
      </c>
      <c r="E27" s="7">
        <v>17</v>
      </c>
      <c r="F27" s="71">
        <v>3.3000000000000002E-2</v>
      </c>
      <c r="G27" s="6">
        <v>196</v>
      </c>
      <c r="H27" s="7">
        <v>19</v>
      </c>
      <c r="I27" s="71">
        <v>9.7000000000000003E-2</v>
      </c>
      <c r="J27" s="18">
        <f t="shared" si="0"/>
        <v>717</v>
      </c>
      <c r="K27" s="19">
        <f t="shared" si="0"/>
        <v>36</v>
      </c>
      <c r="L27" s="21">
        <f t="shared" si="1"/>
        <v>5.0209205020920501E-2</v>
      </c>
      <c r="M27" s="24">
        <v>549</v>
      </c>
      <c r="N27" s="7">
        <v>22</v>
      </c>
      <c r="O27" s="71">
        <v>0.04</v>
      </c>
      <c r="P27" s="6">
        <v>224</v>
      </c>
      <c r="Q27" s="7">
        <v>30</v>
      </c>
      <c r="R27" s="71">
        <v>0.13400000000000001</v>
      </c>
      <c r="S27" s="18">
        <f t="shared" si="2"/>
        <v>773</v>
      </c>
      <c r="T27" s="19">
        <f t="shared" si="2"/>
        <v>52</v>
      </c>
      <c r="U27" s="21">
        <f t="shared" si="3"/>
        <v>6.7270375161707627E-2</v>
      </c>
    </row>
    <row r="28" spans="2:21" ht="23.25" customHeight="1" x14ac:dyDescent="0.2">
      <c r="B28" s="66" t="s">
        <v>22</v>
      </c>
      <c r="C28" s="67" t="s">
        <v>51</v>
      </c>
      <c r="D28" s="24">
        <v>766</v>
      </c>
      <c r="E28" s="7">
        <v>72</v>
      </c>
      <c r="F28" s="71">
        <v>9.4E-2</v>
      </c>
      <c r="G28" s="6">
        <v>425</v>
      </c>
      <c r="H28" s="7">
        <v>42</v>
      </c>
      <c r="I28" s="71">
        <v>9.9000000000000005E-2</v>
      </c>
      <c r="J28" s="18">
        <f t="shared" si="0"/>
        <v>1191</v>
      </c>
      <c r="K28" s="19">
        <f t="shared" si="0"/>
        <v>114</v>
      </c>
      <c r="L28" s="21">
        <f t="shared" si="1"/>
        <v>9.5717884130982367E-2</v>
      </c>
      <c r="M28" s="24">
        <v>871</v>
      </c>
      <c r="N28" s="7">
        <v>99</v>
      </c>
      <c r="O28" s="71">
        <v>0.114</v>
      </c>
      <c r="P28" s="6">
        <v>517</v>
      </c>
      <c r="Q28" s="7">
        <v>57</v>
      </c>
      <c r="R28" s="71">
        <v>0.11</v>
      </c>
      <c r="S28" s="18">
        <f t="shared" si="2"/>
        <v>1388</v>
      </c>
      <c r="T28" s="19">
        <f t="shared" si="2"/>
        <v>156</v>
      </c>
      <c r="U28" s="21">
        <f t="shared" si="3"/>
        <v>0.11239193083573487</v>
      </c>
    </row>
    <row r="29" spans="2:21" ht="23.25" customHeight="1" x14ac:dyDescent="0.2">
      <c r="B29" s="66" t="s">
        <v>23</v>
      </c>
      <c r="C29" s="67" t="s">
        <v>52</v>
      </c>
      <c r="D29" s="24">
        <v>269</v>
      </c>
      <c r="E29" s="7">
        <v>36</v>
      </c>
      <c r="F29" s="71">
        <v>0.13400000000000001</v>
      </c>
      <c r="G29" s="6">
        <v>289</v>
      </c>
      <c r="H29" s="7">
        <v>37</v>
      </c>
      <c r="I29" s="71">
        <v>0.128</v>
      </c>
      <c r="J29" s="18">
        <f t="shared" si="0"/>
        <v>558</v>
      </c>
      <c r="K29" s="19">
        <f t="shared" si="0"/>
        <v>73</v>
      </c>
      <c r="L29" s="21">
        <f t="shared" si="1"/>
        <v>0.13082437275985664</v>
      </c>
      <c r="M29" s="24">
        <v>300</v>
      </c>
      <c r="N29" s="7">
        <v>48</v>
      </c>
      <c r="O29" s="71">
        <v>0.16</v>
      </c>
      <c r="P29" s="6">
        <v>305</v>
      </c>
      <c r="Q29" s="7">
        <v>44</v>
      </c>
      <c r="R29" s="71">
        <v>0.14399999999999999</v>
      </c>
      <c r="S29" s="18">
        <f t="shared" si="2"/>
        <v>605</v>
      </c>
      <c r="T29" s="19">
        <f t="shared" si="2"/>
        <v>92</v>
      </c>
      <c r="U29" s="21">
        <f t="shared" si="3"/>
        <v>0.15206611570247933</v>
      </c>
    </row>
    <row r="30" spans="2:21" ht="23.25" customHeight="1" x14ac:dyDescent="0.2">
      <c r="B30" s="66" t="s">
        <v>24</v>
      </c>
      <c r="C30" s="67" t="s">
        <v>53</v>
      </c>
      <c r="D30" s="24">
        <v>175</v>
      </c>
      <c r="E30" s="7">
        <v>11</v>
      </c>
      <c r="F30" s="71">
        <v>6.3E-2</v>
      </c>
      <c r="G30" s="6">
        <v>283</v>
      </c>
      <c r="H30" s="7">
        <v>10</v>
      </c>
      <c r="I30" s="71">
        <v>3.5000000000000003E-2</v>
      </c>
      <c r="J30" s="18">
        <f t="shared" si="0"/>
        <v>458</v>
      </c>
      <c r="K30" s="19">
        <f t="shared" si="0"/>
        <v>21</v>
      </c>
      <c r="L30" s="21">
        <f t="shared" si="1"/>
        <v>4.5851528384279479E-2</v>
      </c>
      <c r="M30" s="24">
        <v>181</v>
      </c>
      <c r="N30" s="7">
        <v>11</v>
      </c>
      <c r="O30" s="71">
        <v>6.0999999999999999E-2</v>
      </c>
      <c r="P30" s="6">
        <v>299</v>
      </c>
      <c r="Q30" s="7">
        <v>10</v>
      </c>
      <c r="R30" s="71">
        <v>3.3000000000000002E-2</v>
      </c>
      <c r="S30" s="18">
        <f t="shared" si="2"/>
        <v>480</v>
      </c>
      <c r="T30" s="19">
        <f t="shared" si="2"/>
        <v>21</v>
      </c>
      <c r="U30" s="21">
        <f t="shared" si="3"/>
        <v>4.3749999999999997E-2</v>
      </c>
    </row>
    <row r="31" spans="2:21" ht="23.25" customHeight="1" x14ac:dyDescent="0.2">
      <c r="B31" s="66" t="s">
        <v>25</v>
      </c>
      <c r="C31" s="67" t="s">
        <v>54</v>
      </c>
      <c r="D31" s="24">
        <v>191</v>
      </c>
      <c r="E31" s="7">
        <v>9</v>
      </c>
      <c r="F31" s="71">
        <v>4.7E-2</v>
      </c>
      <c r="G31" s="6">
        <v>149</v>
      </c>
      <c r="H31" s="7">
        <v>4</v>
      </c>
      <c r="I31" s="71">
        <v>2.7E-2</v>
      </c>
      <c r="J31" s="18">
        <f t="shared" si="0"/>
        <v>340</v>
      </c>
      <c r="K31" s="19">
        <f t="shared" si="0"/>
        <v>13</v>
      </c>
      <c r="L31" s="21">
        <f t="shared" si="1"/>
        <v>3.8235294117647062E-2</v>
      </c>
      <c r="M31" s="24">
        <v>199</v>
      </c>
      <c r="N31" s="7">
        <v>10</v>
      </c>
      <c r="O31" s="71">
        <v>0.05</v>
      </c>
      <c r="P31" s="6">
        <v>161</v>
      </c>
      <c r="Q31" s="7">
        <v>4</v>
      </c>
      <c r="R31" s="71">
        <v>2.5000000000000001E-2</v>
      </c>
      <c r="S31" s="18">
        <f t="shared" si="2"/>
        <v>360</v>
      </c>
      <c r="T31" s="19">
        <f t="shared" si="2"/>
        <v>14</v>
      </c>
      <c r="U31" s="21">
        <f t="shared" si="3"/>
        <v>3.888888888888889E-2</v>
      </c>
    </row>
    <row r="32" spans="2:21" ht="23.25" customHeight="1" x14ac:dyDescent="0.2">
      <c r="B32" s="66" t="s">
        <v>26</v>
      </c>
      <c r="C32" s="67" t="s">
        <v>55</v>
      </c>
      <c r="D32" s="24">
        <v>560</v>
      </c>
      <c r="E32" s="7">
        <v>6</v>
      </c>
      <c r="F32" s="71">
        <v>1.0999999999999999E-2</v>
      </c>
      <c r="G32" s="6">
        <v>315</v>
      </c>
      <c r="H32" s="7">
        <v>8</v>
      </c>
      <c r="I32" s="71">
        <v>2.5000000000000001E-2</v>
      </c>
      <c r="J32" s="18">
        <f t="shared" si="0"/>
        <v>875</v>
      </c>
      <c r="K32" s="19">
        <f t="shared" si="0"/>
        <v>14</v>
      </c>
      <c r="L32" s="21">
        <f t="shared" si="1"/>
        <v>1.6E-2</v>
      </c>
      <c r="M32" s="24">
        <v>568</v>
      </c>
      <c r="N32" s="7">
        <v>6</v>
      </c>
      <c r="O32" s="71">
        <v>1.0999999999999999E-2</v>
      </c>
      <c r="P32" s="6">
        <v>320</v>
      </c>
      <c r="Q32" s="7">
        <v>8</v>
      </c>
      <c r="R32" s="71">
        <v>2.5000000000000001E-2</v>
      </c>
      <c r="S32" s="18">
        <f t="shared" si="2"/>
        <v>888</v>
      </c>
      <c r="T32" s="19">
        <f t="shared" si="2"/>
        <v>14</v>
      </c>
      <c r="U32" s="21">
        <f t="shared" si="3"/>
        <v>1.5765765765765764E-2</v>
      </c>
    </row>
    <row r="33" spans="2:23" ht="23.25" customHeight="1" x14ac:dyDescent="0.2">
      <c r="B33" s="66" t="s">
        <v>27</v>
      </c>
      <c r="C33" s="67" t="s">
        <v>56</v>
      </c>
      <c r="D33" s="24">
        <v>294</v>
      </c>
      <c r="E33" s="7">
        <v>38</v>
      </c>
      <c r="F33" s="71">
        <v>0.129</v>
      </c>
      <c r="G33" s="6">
        <v>248</v>
      </c>
      <c r="H33" s="7">
        <v>34</v>
      </c>
      <c r="I33" s="71">
        <v>0.13700000000000001</v>
      </c>
      <c r="J33" s="18">
        <f t="shared" si="0"/>
        <v>542</v>
      </c>
      <c r="K33" s="19">
        <f t="shared" si="0"/>
        <v>72</v>
      </c>
      <c r="L33" s="21">
        <f t="shared" si="1"/>
        <v>0.13284132841328414</v>
      </c>
      <c r="M33" s="24">
        <v>345</v>
      </c>
      <c r="N33" s="7">
        <v>54</v>
      </c>
      <c r="O33" s="71">
        <v>0.157</v>
      </c>
      <c r="P33" s="6">
        <v>316</v>
      </c>
      <c r="Q33" s="7">
        <v>50</v>
      </c>
      <c r="R33" s="71">
        <v>0.158</v>
      </c>
      <c r="S33" s="18">
        <f t="shared" si="2"/>
        <v>661</v>
      </c>
      <c r="T33" s="19">
        <f t="shared" si="2"/>
        <v>104</v>
      </c>
      <c r="U33" s="21">
        <f t="shared" si="3"/>
        <v>0.1573373676248109</v>
      </c>
    </row>
    <row r="34" spans="2:23" ht="23.25" customHeight="1" thickBot="1" x14ac:dyDescent="0.25">
      <c r="B34" s="68" t="s">
        <v>28</v>
      </c>
      <c r="C34" s="69" t="s">
        <v>57</v>
      </c>
      <c r="D34" s="25">
        <v>99</v>
      </c>
      <c r="E34" s="26">
        <v>15</v>
      </c>
      <c r="F34" s="72">
        <v>0.152</v>
      </c>
      <c r="G34" s="28">
        <v>115</v>
      </c>
      <c r="H34" s="26">
        <v>27</v>
      </c>
      <c r="I34" s="72">
        <v>0.23499999999999999</v>
      </c>
      <c r="J34" s="30">
        <f t="shared" si="0"/>
        <v>214</v>
      </c>
      <c r="K34" s="31">
        <f t="shared" si="0"/>
        <v>42</v>
      </c>
      <c r="L34" s="32">
        <f t="shared" si="1"/>
        <v>0.19626168224299065</v>
      </c>
      <c r="M34" s="25">
        <v>142</v>
      </c>
      <c r="N34" s="26">
        <v>28</v>
      </c>
      <c r="O34" s="72">
        <v>0.19700000000000001</v>
      </c>
      <c r="P34" s="28">
        <v>173</v>
      </c>
      <c r="Q34" s="26">
        <v>40</v>
      </c>
      <c r="R34" s="72">
        <v>0.23100000000000001</v>
      </c>
      <c r="S34" s="30">
        <f t="shared" si="2"/>
        <v>315</v>
      </c>
      <c r="T34" s="31">
        <f t="shared" si="2"/>
        <v>68</v>
      </c>
      <c r="U34" s="32">
        <f t="shared" si="3"/>
        <v>0.21587301587301588</v>
      </c>
      <c r="W34" s="47"/>
    </row>
    <row r="35" spans="2:23" ht="14.25" thickTop="1" thickBot="1" x14ac:dyDescent="0.25">
      <c r="S35" s="11"/>
      <c r="T35" s="11"/>
      <c r="U35" s="11"/>
    </row>
    <row r="36" spans="2:23" ht="28.5" customHeight="1" thickTop="1" thickBot="1" x14ac:dyDescent="0.25">
      <c r="B36" s="114" t="s">
        <v>271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8"/>
    </row>
    <row r="37" spans="2:23" ht="22.5" customHeight="1" thickTop="1" thickBot="1" x14ac:dyDescent="0.25">
      <c r="B37" s="115" t="s">
        <v>118</v>
      </c>
      <c r="C37" s="118" t="s">
        <v>58</v>
      </c>
      <c r="D37" s="121" t="s">
        <v>226</v>
      </c>
      <c r="E37" s="122"/>
      <c r="F37" s="122"/>
      <c r="G37" s="122"/>
      <c r="H37" s="122"/>
      <c r="I37" s="122"/>
      <c r="J37" s="122"/>
      <c r="K37" s="122"/>
      <c r="L37" s="123"/>
      <c r="M37" s="121" t="s">
        <v>227</v>
      </c>
      <c r="N37" s="122"/>
      <c r="O37" s="122"/>
      <c r="P37" s="122"/>
      <c r="Q37" s="122"/>
      <c r="R37" s="122"/>
      <c r="S37" s="122"/>
      <c r="T37" s="122"/>
      <c r="U37" s="123"/>
    </row>
    <row r="38" spans="2:23" ht="18" customHeight="1" thickTop="1" thickBot="1" x14ac:dyDescent="0.25">
      <c r="B38" s="116"/>
      <c r="C38" s="119"/>
      <c r="D38" s="124" t="s">
        <v>266</v>
      </c>
      <c r="E38" s="111"/>
      <c r="F38" s="112"/>
      <c r="G38" s="110" t="s">
        <v>267</v>
      </c>
      <c r="H38" s="111"/>
      <c r="I38" s="112"/>
      <c r="J38" s="110" t="s">
        <v>268</v>
      </c>
      <c r="K38" s="111"/>
      <c r="L38" s="113"/>
      <c r="M38" s="124" t="s">
        <v>266</v>
      </c>
      <c r="N38" s="111"/>
      <c r="O38" s="112"/>
      <c r="P38" s="110" t="s">
        <v>267</v>
      </c>
      <c r="Q38" s="111"/>
      <c r="R38" s="112"/>
      <c r="S38" s="110" t="s">
        <v>268</v>
      </c>
      <c r="T38" s="111"/>
      <c r="U38" s="113"/>
    </row>
    <row r="39" spans="2:23" ht="40.5" customHeight="1" thickTop="1" thickBot="1" x14ac:dyDescent="0.25">
      <c r="B39" s="117"/>
      <c r="C39" s="120"/>
      <c r="D39" s="22" t="s">
        <v>121</v>
      </c>
      <c r="E39" s="13" t="s">
        <v>59</v>
      </c>
      <c r="F39" s="14" t="s">
        <v>117</v>
      </c>
      <c r="G39" s="12" t="s">
        <v>122</v>
      </c>
      <c r="H39" s="13" t="s">
        <v>59</v>
      </c>
      <c r="I39" s="14" t="s">
        <v>117</v>
      </c>
      <c r="J39" s="12" t="s">
        <v>119</v>
      </c>
      <c r="K39" s="13" t="s">
        <v>59</v>
      </c>
      <c r="L39" s="15" t="s">
        <v>117</v>
      </c>
      <c r="M39" s="22" t="s">
        <v>121</v>
      </c>
      <c r="N39" s="13" t="s">
        <v>59</v>
      </c>
      <c r="O39" s="14" t="s">
        <v>117</v>
      </c>
      <c r="P39" s="12" t="s">
        <v>122</v>
      </c>
      <c r="Q39" s="13" t="s">
        <v>59</v>
      </c>
      <c r="R39" s="14" t="s">
        <v>117</v>
      </c>
      <c r="S39" s="12" t="s">
        <v>119</v>
      </c>
      <c r="T39" s="13" t="s">
        <v>59</v>
      </c>
      <c r="U39" s="15" t="s">
        <v>117</v>
      </c>
    </row>
    <row r="40" spans="2:23" ht="23.25" customHeight="1" x14ac:dyDescent="0.2">
      <c r="B40" s="64" t="s">
        <v>0</v>
      </c>
      <c r="C40" s="65" t="s">
        <v>29</v>
      </c>
      <c r="D40" s="23">
        <v>1528</v>
      </c>
      <c r="E40" s="3">
        <v>615</v>
      </c>
      <c r="F40" s="4" t="s">
        <v>295</v>
      </c>
      <c r="G40" s="2">
        <v>1735</v>
      </c>
      <c r="H40" s="3">
        <v>748</v>
      </c>
      <c r="I40" s="5" t="s">
        <v>296</v>
      </c>
      <c r="J40" s="16">
        <f>D40+G40</f>
        <v>3263</v>
      </c>
      <c r="K40" s="17">
        <f>E40+H40</f>
        <v>1363</v>
      </c>
      <c r="L40" s="20">
        <f>K40/J40</f>
        <v>0.41771376034324242</v>
      </c>
      <c r="M40" s="23">
        <v>1507</v>
      </c>
      <c r="N40" s="3">
        <v>591</v>
      </c>
      <c r="O40" s="70">
        <v>0.39200000000000002</v>
      </c>
      <c r="P40" s="2">
        <v>1913</v>
      </c>
      <c r="Q40" s="3">
        <v>594</v>
      </c>
      <c r="R40" s="70">
        <v>0.311</v>
      </c>
      <c r="S40" s="16">
        <f>M40+P40</f>
        <v>3420</v>
      </c>
      <c r="T40" s="17">
        <f>N40+Q40</f>
        <v>1185</v>
      </c>
      <c r="U40" s="20">
        <f>T40/S40</f>
        <v>0.34649122807017546</v>
      </c>
    </row>
    <row r="41" spans="2:23" ht="23.25" customHeight="1" x14ac:dyDescent="0.2">
      <c r="B41" s="66" t="s">
        <v>1</v>
      </c>
      <c r="C41" s="67" t="s">
        <v>30</v>
      </c>
      <c r="D41" s="24">
        <v>278</v>
      </c>
      <c r="E41" s="7">
        <v>15</v>
      </c>
      <c r="F41" s="8" t="s">
        <v>285</v>
      </c>
      <c r="G41" s="6">
        <v>203</v>
      </c>
      <c r="H41" s="7">
        <v>19</v>
      </c>
      <c r="I41" s="9" t="s">
        <v>286</v>
      </c>
      <c r="J41" s="18">
        <f t="shared" ref="J41:K68" si="4">D41+G41</f>
        <v>481</v>
      </c>
      <c r="K41" s="19">
        <f t="shared" si="4"/>
        <v>34</v>
      </c>
      <c r="L41" s="21">
        <f t="shared" ref="L41:L68" si="5">K41/J41</f>
        <v>7.068607068607069E-2</v>
      </c>
      <c r="M41" s="24">
        <v>21</v>
      </c>
      <c r="N41" s="7">
        <v>4</v>
      </c>
      <c r="O41" s="71">
        <v>0.19</v>
      </c>
      <c r="P41" s="6">
        <v>31</v>
      </c>
      <c r="Q41" s="7">
        <v>5</v>
      </c>
      <c r="R41" s="71">
        <v>0.161</v>
      </c>
      <c r="S41" s="18">
        <f t="shared" ref="S41:T68" si="6">M41+P41</f>
        <v>52</v>
      </c>
      <c r="T41" s="19">
        <f t="shared" si="6"/>
        <v>9</v>
      </c>
      <c r="U41" s="21">
        <f t="shared" ref="U41:U68" si="7">T41/S41</f>
        <v>0.17307692307692307</v>
      </c>
    </row>
    <row r="42" spans="2:23" ht="23.25" customHeight="1" x14ac:dyDescent="0.2">
      <c r="B42" s="66" t="s">
        <v>2</v>
      </c>
      <c r="C42" s="67" t="s">
        <v>31</v>
      </c>
      <c r="D42" s="24">
        <v>401</v>
      </c>
      <c r="E42" s="7">
        <v>28</v>
      </c>
      <c r="F42" s="8" t="s">
        <v>297</v>
      </c>
      <c r="G42" s="6">
        <v>308</v>
      </c>
      <c r="H42" s="7">
        <v>17</v>
      </c>
      <c r="I42" s="9" t="s">
        <v>298</v>
      </c>
      <c r="J42" s="18">
        <f t="shared" si="4"/>
        <v>709</v>
      </c>
      <c r="K42" s="19">
        <f t="shared" si="4"/>
        <v>45</v>
      </c>
      <c r="L42" s="21">
        <f t="shared" si="5"/>
        <v>6.3469675599435824E-2</v>
      </c>
      <c r="M42" s="24">
        <v>199</v>
      </c>
      <c r="N42" s="7">
        <v>64</v>
      </c>
      <c r="O42" s="71">
        <v>0.32200000000000001</v>
      </c>
      <c r="P42" s="6">
        <v>166</v>
      </c>
      <c r="Q42" s="7">
        <v>45</v>
      </c>
      <c r="R42" s="71">
        <v>0.27100000000000002</v>
      </c>
      <c r="S42" s="18">
        <f t="shared" si="6"/>
        <v>365</v>
      </c>
      <c r="T42" s="19">
        <f t="shared" si="6"/>
        <v>109</v>
      </c>
      <c r="U42" s="21">
        <f t="shared" si="7"/>
        <v>0.29863013698630136</v>
      </c>
    </row>
    <row r="43" spans="2:23" ht="23.25" customHeight="1" x14ac:dyDescent="0.2">
      <c r="B43" s="66" t="s">
        <v>3</v>
      </c>
      <c r="C43" s="67" t="s">
        <v>32</v>
      </c>
      <c r="D43" s="24">
        <v>1524</v>
      </c>
      <c r="E43" s="7">
        <v>416</v>
      </c>
      <c r="F43" s="8" t="s">
        <v>277</v>
      </c>
      <c r="G43" s="6">
        <v>1528</v>
      </c>
      <c r="H43" s="7">
        <v>444</v>
      </c>
      <c r="I43" s="9" t="s">
        <v>274</v>
      </c>
      <c r="J43" s="18">
        <f t="shared" si="4"/>
        <v>3052</v>
      </c>
      <c r="K43" s="19">
        <f t="shared" si="4"/>
        <v>860</v>
      </c>
      <c r="L43" s="21">
        <f t="shared" si="5"/>
        <v>0.28178243774574052</v>
      </c>
      <c r="M43" s="24">
        <v>2025</v>
      </c>
      <c r="N43" s="7">
        <v>740</v>
      </c>
      <c r="O43" s="71">
        <v>0.36499999999999999</v>
      </c>
      <c r="P43" s="6">
        <v>1353</v>
      </c>
      <c r="Q43" s="7">
        <v>378</v>
      </c>
      <c r="R43" s="71">
        <v>0.27900000000000003</v>
      </c>
      <c r="S43" s="18">
        <f t="shared" si="6"/>
        <v>3378</v>
      </c>
      <c r="T43" s="19">
        <f t="shared" si="6"/>
        <v>1118</v>
      </c>
      <c r="U43" s="21">
        <f t="shared" si="7"/>
        <v>0.33096506808762582</v>
      </c>
    </row>
    <row r="44" spans="2:23" ht="23.25" customHeight="1" x14ac:dyDescent="0.2">
      <c r="B44" s="66" t="s">
        <v>4</v>
      </c>
      <c r="C44" s="67" t="s">
        <v>33</v>
      </c>
      <c r="D44" s="24">
        <v>383</v>
      </c>
      <c r="E44" s="7">
        <v>59</v>
      </c>
      <c r="F44" s="8" t="s">
        <v>299</v>
      </c>
      <c r="G44" s="6">
        <v>242</v>
      </c>
      <c r="H44" s="7">
        <v>44</v>
      </c>
      <c r="I44" s="9" t="s">
        <v>194</v>
      </c>
      <c r="J44" s="18">
        <f t="shared" si="4"/>
        <v>625</v>
      </c>
      <c r="K44" s="19">
        <f t="shared" si="4"/>
        <v>103</v>
      </c>
      <c r="L44" s="21">
        <f t="shared" si="5"/>
        <v>0.1648</v>
      </c>
      <c r="M44" s="24">
        <v>160</v>
      </c>
      <c r="N44" s="7">
        <v>43</v>
      </c>
      <c r="O44" s="71">
        <v>0.26900000000000002</v>
      </c>
      <c r="P44" s="6">
        <v>97</v>
      </c>
      <c r="Q44" s="7">
        <v>31</v>
      </c>
      <c r="R44" s="71">
        <v>0.32</v>
      </c>
      <c r="S44" s="18">
        <f t="shared" si="6"/>
        <v>257</v>
      </c>
      <c r="T44" s="19">
        <f t="shared" si="6"/>
        <v>74</v>
      </c>
      <c r="U44" s="21">
        <f t="shared" si="7"/>
        <v>0.28793774319066145</v>
      </c>
    </row>
    <row r="45" spans="2:23" ht="23.25" customHeight="1" x14ac:dyDescent="0.2">
      <c r="B45" s="66" t="s">
        <v>5</v>
      </c>
      <c r="C45" s="67" t="s">
        <v>34</v>
      </c>
      <c r="D45" s="24">
        <v>559</v>
      </c>
      <c r="E45" s="7">
        <v>61</v>
      </c>
      <c r="F45" s="8" t="s">
        <v>282</v>
      </c>
      <c r="G45" s="6">
        <v>383</v>
      </c>
      <c r="H45" s="7">
        <v>45</v>
      </c>
      <c r="I45" s="9" t="s">
        <v>300</v>
      </c>
      <c r="J45" s="18">
        <f t="shared" si="4"/>
        <v>942</v>
      </c>
      <c r="K45" s="19">
        <f t="shared" si="4"/>
        <v>106</v>
      </c>
      <c r="L45" s="21">
        <f t="shared" si="5"/>
        <v>0.11252653927813164</v>
      </c>
      <c r="M45" s="24">
        <v>246</v>
      </c>
      <c r="N45" s="7">
        <v>95</v>
      </c>
      <c r="O45" s="71">
        <v>0.38600000000000001</v>
      </c>
      <c r="P45" s="6">
        <v>228</v>
      </c>
      <c r="Q45" s="7">
        <v>71</v>
      </c>
      <c r="R45" s="71">
        <v>0.311</v>
      </c>
      <c r="S45" s="18">
        <f t="shared" si="6"/>
        <v>474</v>
      </c>
      <c r="T45" s="19">
        <f t="shared" si="6"/>
        <v>166</v>
      </c>
      <c r="U45" s="21">
        <f t="shared" si="7"/>
        <v>0.35021097046413502</v>
      </c>
    </row>
    <row r="46" spans="2:23" ht="23.25" customHeight="1" x14ac:dyDescent="0.2">
      <c r="B46" s="66" t="s">
        <v>6</v>
      </c>
      <c r="C46" s="67" t="s">
        <v>35</v>
      </c>
      <c r="D46" s="24">
        <v>1349</v>
      </c>
      <c r="E46" s="7">
        <v>139</v>
      </c>
      <c r="F46" s="8" t="s">
        <v>280</v>
      </c>
      <c r="G46" s="6">
        <v>858</v>
      </c>
      <c r="H46" s="7">
        <v>155</v>
      </c>
      <c r="I46" s="9" t="s">
        <v>276</v>
      </c>
      <c r="J46" s="18">
        <f t="shared" si="4"/>
        <v>2207</v>
      </c>
      <c r="K46" s="19">
        <f t="shared" si="4"/>
        <v>294</v>
      </c>
      <c r="L46" s="21">
        <f t="shared" si="5"/>
        <v>0.133212505663797</v>
      </c>
      <c r="M46" s="24">
        <v>377</v>
      </c>
      <c r="N46" s="7">
        <v>119</v>
      </c>
      <c r="O46" s="71">
        <v>0.316</v>
      </c>
      <c r="P46" s="6">
        <v>534</v>
      </c>
      <c r="Q46" s="7">
        <v>224</v>
      </c>
      <c r="R46" s="71">
        <v>0.41899999999999998</v>
      </c>
      <c r="S46" s="18">
        <f t="shared" si="6"/>
        <v>911</v>
      </c>
      <c r="T46" s="19">
        <f t="shared" si="6"/>
        <v>343</v>
      </c>
      <c r="U46" s="21">
        <f t="shared" si="7"/>
        <v>0.37650933040614709</v>
      </c>
    </row>
    <row r="47" spans="2:23" ht="23.25" customHeight="1" x14ac:dyDescent="0.2">
      <c r="B47" s="66" t="s">
        <v>7</v>
      </c>
      <c r="C47" s="67" t="s">
        <v>36</v>
      </c>
      <c r="D47" s="24">
        <v>849</v>
      </c>
      <c r="E47" s="7">
        <v>22</v>
      </c>
      <c r="F47" s="8" t="s">
        <v>301</v>
      </c>
      <c r="G47" s="6">
        <v>645</v>
      </c>
      <c r="H47" s="7">
        <v>49</v>
      </c>
      <c r="I47" s="9" t="s">
        <v>219</v>
      </c>
      <c r="J47" s="18">
        <f t="shared" si="4"/>
        <v>1494</v>
      </c>
      <c r="K47" s="19">
        <f t="shared" si="4"/>
        <v>71</v>
      </c>
      <c r="L47" s="21">
        <f t="shared" si="5"/>
        <v>4.7523427041499332E-2</v>
      </c>
      <c r="M47" s="24">
        <v>197</v>
      </c>
      <c r="N47" s="7">
        <v>32</v>
      </c>
      <c r="O47" s="71">
        <v>0.16200000000000001</v>
      </c>
      <c r="P47" s="6">
        <v>224</v>
      </c>
      <c r="Q47" s="7">
        <v>34</v>
      </c>
      <c r="R47" s="71">
        <v>0.152</v>
      </c>
      <c r="S47" s="18">
        <f t="shared" si="6"/>
        <v>421</v>
      </c>
      <c r="T47" s="19">
        <f t="shared" si="6"/>
        <v>66</v>
      </c>
      <c r="U47" s="21">
        <f t="shared" si="7"/>
        <v>0.15676959619952494</v>
      </c>
    </row>
    <row r="48" spans="2:23" ht="23.25" customHeight="1" x14ac:dyDescent="0.2">
      <c r="B48" s="66" t="s">
        <v>8</v>
      </c>
      <c r="C48" s="67" t="s">
        <v>37</v>
      </c>
      <c r="D48" s="24">
        <v>1890</v>
      </c>
      <c r="E48" s="7">
        <v>779</v>
      </c>
      <c r="F48" s="8" t="s">
        <v>302</v>
      </c>
      <c r="G48" s="6">
        <v>1819</v>
      </c>
      <c r="H48" s="7">
        <v>722</v>
      </c>
      <c r="I48" s="9" t="s">
        <v>272</v>
      </c>
      <c r="J48" s="18">
        <f t="shared" si="4"/>
        <v>3709</v>
      </c>
      <c r="K48" s="19">
        <f t="shared" si="4"/>
        <v>1501</v>
      </c>
      <c r="L48" s="21">
        <f t="shared" si="5"/>
        <v>0.40469129145322191</v>
      </c>
      <c r="M48" s="24">
        <v>943</v>
      </c>
      <c r="N48" s="7">
        <v>414</v>
      </c>
      <c r="O48" s="71">
        <v>0.439</v>
      </c>
      <c r="P48" s="6">
        <v>1054</v>
      </c>
      <c r="Q48" s="7">
        <v>488</v>
      </c>
      <c r="R48" s="71">
        <v>0.46300000000000002</v>
      </c>
      <c r="S48" s="18">
        <f t="shared" si="6"/>
        <v>1997</v>
      </c>
      <c r="T48" s="19">
        <f t="shared" si="6"/>
        <v>902</v>
      </c>
      <c r="U48" s="21">
        <f t="shared" si="7"/>
        <v>0.45167751627441161</v>
      </c>
    </row>
    <row r="49" spans="2:21" ht="23.25" customHeight="1" x14ac:dyDescent="0.2">
      <c r="B49" s="66" t="s">
        <v>9</v>
      </c>
      <c r="C49" s="67" t="s">
        <v>38</v>
      </c>
      <c r="D49" s="24">
        <v>1380</v>
      </c>
      <c r="E49" s="7">
        <v>55</v>
      </c>
      <c r="F49" s="8" t="s">
        <v>293</v>
      </c>
      <c r="G49" s="6">
        <v>862</v>
      </c>
      <c r="H49" s="7">
        <v>41</v>
      </c>
      <c r="I49" s="9" t="s">
        <v>303</v>
      </c>
      <c r="J49" s="18">
        <f t="shared" si="4"/>
        <v>2242</v>
      </c>
      <c r="K49" s="19">
        <f t="shared" si="4"/>
        <v>96</v>
      </c>
      <c r="L49" s="21">
        <f t="shared" si="5"/>
        <v>4.2818911685994644E-2</v>
      </c>
      <c r="M49" s="24">
        <v>190</v>
      </c>
      <c r="N49" s="7">
        <v>56</v>
      </c>
      <c r="O49" s="71">
        <v>0.29499999999999998</v>
      </c>
      <c r="P49" s="6">
        <v>211</v>
      </c>
      <c r="Q49" s="7">
        <v>76</v>
      </c>
      <c r="R49" s="71">
        <v>0.36</v>
      </c>
      <c r="S49" s="18">
        <f t="shared" si="6"/>
        <v>401</v>
      </c>
      <c r="T49" s="19">
        <f t="shared" si="6"/>
        <v>132</v>
      </c>
      <c r="U49" s="21">
        <f t="shared" si="7"/>
        <v>0.32917705735660846</v>
      </c>
    </row>
    <row r="50" spans="2:21" ht="23.25" customHeight="1" x14ac:dyDescent="0.2">
      <c r="B50" s="66" t="s">
        <v>10</v>
      </c>
      <c r="C50" s="67" t="s">
        <v>39</v>
      </c>
      <c r="D50" s="24">
        <v>1622</v>
      </c>
      <c r="E50" s="7">
        <v>230</v>
      </c>
      <c r="F50" s="8" t="s">
        <v>93</v>
      </c>
      <c r="G50" s="6">
        <v>1284</v>
      </c>
      <c r="H50" s="7">
        <v>183</v>
      </c>
      <c r="I50" s="9" t="s">
        <v>144</v>
      </c>
      <c r="J50" s="18">
        <f t="shared" si="4"/>
        <v>2906</v>
      </c>
      <c r="K50" s="19">
        <f t="shared" si="4"/>
        <v>413</v>
      </c>
      <c r="L50" s="21">
        <f t="shared" si="5"/>
        <v>0.14211975223675155</v>
      </c>
      <c r="M50" s="24">
        <v>543</v>
      </c>
      <c r="N50" s="7">
        <v>170</v>
      </c>
      <c r="O50" s="71">
        <v>0.313</v>
      </c>
      <c r="P50" s="6">
        <v>626</v>
      </c>
      <c r="Q50" s="7">
        <v>215</v>
      </c>
      <c r="R50" s="71">
        <v>0.34300000000000003</v>
      </c>
      <c r="S50" s="18">
        <f t="shared" si="6"/>
        <v>1169</v>
      </c>
      <c r="T50" s="19">
        <f t="shared" si="6"/>
        <v>385</v>
      </c>
      <c r="U50" s="21">
        <f t="shared" si="7"/>
        <v>0.32934131736526945</v>
      </c>
    </row>
    <row r="51" spans="2:21" ht="23.25" customHeight="1" x14ac:dyDescent="0.2">
      <c r="B51" s="66" t="s">
        <v>11</v>
      </c>
      <c r="C51" s="67" t="s">
        <v>40</v>
      </c>
      <c r="D51" s="24">
        <v>1029</v>
      </c>
      <c r="E51" s="7">
        <v>28</v>
      </c>
      <c r="F51" s="8" t="s">
        <v>289</v>
      </c>
      <c r="G51" s="6">
        <v>770</v>
      </c>
      <c r="H51" s="7">
        <v>30</v>
      </c>
      <c r="I51" s="9" t="s">
        <v>304</v>
      </c>
      <c r="J51" s="18">
        <f t="shared" si="4"/>
        <v>1799</v>
      </c>
      <c r="K51" s="19">
        <f t="shared" si="4"/>
        <v>58</v>
      </c>
      <c r="L51" s="21">
        <f t="shared" si="5"/>
        <v>3.2240133407448586E-2</v>
      </c>
      <c r="M51" s="24">
        <v>98</v>
      </c>
      <c r="N51" s="7">
        <v>4</v>
      </c>
      <c r="O51" s="71">
        <v>4.1000000000000002E-2</v>
      </c>
      <c r="P51" s="6">
        <v>131</v>
      </c>
      <c r="Q51" s="7">
        <v>11</v>
      </c>
      <c r="R51" s="71">
        <v>8.4000000000000005E-2</v>
      </c>
      <c r="S51" s="18">
        <f t="shared" si="6"/>
        <v>229</v>
      </c>
      <c r="T51" s="19">
        <f t="shared" si="6"/>
        <v>15</v>
      </c>
      <c r="U51" s="21">
        <f t="shared" si="7"/>
        <v>6.5502183406113537E-2</v>
      </c>
    </row>
    <row r="52" spans="2:21" ht="23.25" customHeight="1" x14ac:dyDescent="0.2">
      <c r="B52" s="66" t="s">
        <v>12</v>
      </c>
      <c r="C52" s="67" t="s">
        <v>41</v>
      </c>
      <c r="D52" s="24">
        <v>2138</v>
      </c>
      <c r="E52" s="7">
        <v>506</v>
      </c>
      <c r="F52" s="8" t="s">
        <v>163</v>
      </c>
      <c r="G52" s="6">
        <v>2086</v>
      </c>
      <c r="H52" s="7">
        <v>480</v>
      </c>
      <c r="I52" s="9" t="s">
        <v>279</v>
      </c>
      <c r="J52" s="18">
        <f t="shared" si="4"/>
        <v>4224</v>
      </c>
      <c r="K52" s="19">
        <f t="shared" si="4"/>
        <v>986</v>
      </c>
      <c r="L52" s="21">
        <f t="shared" si="5"/>
        <v>0.2334280303030303</v>
      </c>
      <c r="M52" s="24">
        <v>956</v>
      </c>
      <c r="N52" s="7">
        <v>436</v>
      </c>
      <c r="O52" s="71">
        <v>0.45600000000000002</v>
      </c>
      <c r="P52" s="6">
        <v>1254</v>
      </c>
      <c r="Q52" s="7">
        <v>605</v>
      </c>
      <c r="R52" s="71">
        <v>0.48199999999999998</v>
      </c>
      <c r="S52" s="18">
        <f t="shared" si="6"/>
        <v>2210</v>
      </c>
      <c r="T52" s="19">
        <f t="shared" si="6"/>
        <v>1041</v>
      </c>
      <c r="U52" s="21">
        <f t="shared" si="7"/>
        <v>0.47104072398190044</v>
      </c>
    </row>
    <row r="53" spans="2:21" ht="23.25" customHeight="1" x14ac:dyDescent="0.2">
      <c r="B53" s="66" t="s">
        <v>13</v>
      </c>
      <c r="C53" s="67" t="s">
        <v>42</v>
      </c>
      <c r="D53" s="24">
        <v>501</v>
      </c>
      <c r="E53" s="7">
        <v>25</v>
      </c>
      <c r="F53" s="8" t="s">
        <v>294</v>
      </c>
      <c r="G53" s="6">
        <v>334</v>
      </c>
      <c r="H53" s="7">
        <v>29</v>
      </c>
      <c r="I53" s="9" t="s">
        <v>305</v>
      </c>
      <c r="J53" s="18">
        <f t="shared" si="4"/>
        <v>835</v>
      </c>
      <c r="K53" s="19">
        <f t="shared" si="4"/>
        <v>54</v>
      </c>
      <c r="L53" s="21">
        <f t="shared" si="5"/>
        <v>6.4670658682634732E-2</v>
      </c>
      <c r="M53" s="24">
        <v>50</v>
      </c>
      <c r="N53" s="7">
        <v>19</v>
      </c>
      <c r="O53" s="71">
        <v>0.38</v>
      </c>
      <c r="P53" s="6">
        <v>38</v>
      </c>
      <c r="Q53" s="7">
        <v>16</v>
      </c>
      <c r="R53" s="71">
        <v>0.42099999999999999</v>
      </c>
      <c r="S53" s="18">
        <f t="shared" si="6"/>
        <v>88</v>
      </c>
      <c r="T53" s="19">
        <f t="shared" si="6"/>
        <v>35</v>
      </c>
      <c r="U53" s="21">
        <f t="shared" si="7"/>
        <v>0.39772727272727271</v>
      </c>
    </row>
    <row r="54" spans="2:21" ht="23.25" customHeight="1" x14ac:dyDescent="0.2">
      <c r="B54" s="66" t="s">
        <v>14</v>
      </c>
      <c r="C54" s="67" t="s">
        <v>43</v>
      </c>
      <c r="D54" s="24">
        <v>178</v>
      </c>
      <c r="E54" s="7">
        <v>45</v>
      </c>
      <c r="F54" s="8" t="s">
        <v>273</v>
      </c>
      <c r="G54" s="6">
        <v>168</v>
      </c>
      <c r="H54" s="7">
        <v>41</v>
      </c>
      <c r="I54" s="9" t="s">
        <v>275</v>
      </c>
      <c r="J54" s="18">
        <f t="shared" si="4"/>
        <v>346</v>
      </c>
      <c r="K54" s="19">
        <f t="shared" si="4"/>
        <v>86</v>
      </c>
      <c r="L54" s="21">
        <f t="shared" si="5"/>
        <v>0.24855491329479767</v>
      </c>
      <c r="M54" s="24">
        <v>67</v>
      </c>
      <c r="N54" s="7">
        <v>19</v>
      </c>
      <c r="O54" s="71">
        <v>0.28399999999999997</v>
      </c>
      <c r="P54" s="6">
        <v>71</v>
      </c>
      <c r="Q54" s="7">
        <v>23</v>
      </c>
      <c r="R54" s="71">
        <v>0.32400000000000001</v>
      </c>
      <c r="S54" s="18">
        <f t="shared" si="6"/>
        <v>138</v>
      </c>
      <c r="T54" s="19">
        <f t="shared" si="6"/>
        <v>42</v>
      </c>
      <c r="U54" s="21">
        <f t="shared" si="7"/>
        <v>0.30434782608695654</v>
      </c>
    </row>
    <row r="55" spans="2:21" ht="23.25" customHeight="1" x14ac:dyDescent="0.2">
      <c r="B55" s="66" t="s">
        <v>15</v>
      </c>
      <c r="C55" s="67" t="s">
        <v>44</v>
      </c>
      <c r="D55" s="24">
        <v>57</v>
      </c>
      <c r="E55" s="7">
        <v>19</v>
      </c>
      <c r="F55" s="8" t="s">
        <v>234</v>
      </c>
      <c r="G55" s="6">
        <v>59</v>
      </c>
      <c r="H55" s="7">
        <v>17</v>
      </c>
      <c r="I55" s="9" t="s">
        <v>306</v>
      </c>
      <c r="J55" s="18">
        <f t="shared" si="4"/>
        <v>116</v>
      </c>
      <c r="K55" s="19">
        <f t="shared" si="4"/>
        <v>36</v>
      </c>
      <c r="L55" s="21">
        <f t="shared" si="5"/>
        <v>0.31034482758620691</v>
      </c>
      <c r="M55" s="24">
        <v>14</v>
      </c>
      <c r="N55" s="7">
        <v>9</v>
      </c>
      <c r="O55" s="71">
        <v>0.64300000000000002</v>
      </c>
      <c r="P55" s="6">
        <v>4</v>
      </c>
      <c r="Q55" s="7">
        <v>2</v>
      </c>
      <c r="R55" s="71">
        <v>0.5</v>
      </c>
      <c r="S55" s="18">
        <f t="shared" si="6"/>
        <v>18</v>
      </c>
      <c r="T55" s="19">
        <f t="shared" si="6"/>
        <v>11</v>
      </c>
      <c r="U55" s="21">
        <f t="shared" si="7"/>
        <v>0.61111111111111116</v>
      </c>
    </row>
    <row r="56" spans="2:21" ht="23.25" customHeight="1" x14ac:dyDescent="0.2">
      <c r="B56" s="66" t="s">
        <v>16</v>
      </c>
      <c r="C56" s="67" t="s">
        <v>45</v>
      </c>
      <c r="D56" s="24">
        <v>210</v>
      </c>
      <c r="E56" s="7">
        <v>15</v>
      </c>
      <c r="F56" s="8" t="s">
        <v>281</v>
      </c>
      <c r="G56" s="6">
        <v>182</v>
      </c>
      <c r="H56" s="7">
        <v>14</v>
      </c>
      <c r="I56" s="9" t="s">
        <v>307</v>
      </c>
      <c r="J56" s="18">
        <f t="shared" si="4"/>
        <v>392</v>
      </c>
      <c r="K56" s="19">
        <f t="shared" si="4"/>
        <v>29</v>
      </c>
      <c r="L56" s="21">
        <f t="shared" si="5"/>
        <v>7.3979591836734693E-2</v>
      </c>
      <c r="M56" s="24">
        <v>44</v>
      </c>
      <c r="N56" s="7">
        <v>12</v>
      </c>
      <c r="O56" s="71">
        <v>0.27300000000000002</v>
      </c>
      <c r="P56" s="6">
        <v>49</v>
      </c>
      <c r="Q56" s="7">
        <v>26</v>
      </c>
      <c r="R56" s="71">
        <v>0.53100000000000003</v>
      </c>
      <c r="S56" s="18">
        <f t="shared" si="6"/>
        <v>93</v>
      </c>
      <c r="T56" s="19">
        <f t="shared" si="6"/>
        <v>38</v>
      </c>
      <c r="U56" s="21">
        <f t="shared" si="7"/>
        <v>0.40860215053763443</v>
      </c>
    </row>
    <row r="57" spans="2:21" ht="23.25" customHeight="1" x14ac:dyDescent="0.2">
      <c r="B57" s="66" t="s">
        <v>17</v>
      </c>
      <c r="C57" s="67" t="s">
        <v>46</v>
      </c>
      <c r="D57" s="24">
        <v>493</v>
      </c>
      <c r="E57" s="7">
        <v>14</v>
      </c>
      <c r="F57" s="8" t="s">
        <v>283</v>
      </c>
      <c r="G57" s="6">
        <v>426</v>
      </c>
      <c r="H57" s="7">
        <v>15</v>
      </c>
      <c r="I57" s="9" t="s">
        <v>288</v>
      </c>
      <c r="J57" s="18">
        <f t="shared" si="4"/>
        <v>919</v>
      </c>
      <c r="K57" s="19">
        <f t="shared" si="4"/>
        <v>29</v>
      </c>
      <c r="L57" s="21">
        <f t="shared" si="5"/>
        <v>3.1556039173014146E-2</v>
      </c>
      <c r="M57" s="24">
        <v>37</v>
      </c>
      <c r="N57" s="7">
        <v>12</v>
      </c>
      <c r="O57" s="71">
        <v>0.32400000000000001</v>
      </c>
      <c r="P57" s="6">
        <v>39</v>
      </c>
      <c r="Q57" s="7">
        <v>9</v>
      </c>
      <c r="R57" s="71">
        <v>0.23100000000000001</v>
      </c>
      <c r="S57" s="18">
        <f t="shared" si="6"/>
        <v>76</v>
      </c>
      <c r="T57" s="19">
        <f t="shared" si="6"/>
        <v>21</v>
      </c>
      <c r="U57" s="21">
        <f t="shared" si="7"/>
        <v>0.27631578947368424</v>
      </c>
    </row>
    <row r="58" spans="2:21" ht="23.25" customHeight="1" x14ac:dyDescent="0.2">
      <c r="B58" s="66" t="s">
        <v>18</v>
      </c>
      <c r="C58" s="67" t="s">
        <v>47</v>
      </c>
      <c r="D58" s="24">
        <v>228</v>
      </c>
      <c r="E58" s="7">
        <v>10</v>
      </c>
      <c r="F58" s="8" t="s">
        <v>308</v>
      </c>
      <c r="G58" s="6">
        <v>207</v>
      </c>
      <c r="H58" s="7">
        <v>13</v>
      </c>
      <c r="I58" s="9" t="s">
        <v>287</v>
      </c>
      <c r="J58" s="18">
        <f t="shared" si="4"/>
        <v>435</v>
      </c>
      <c r="K58" s="19">
        <f t="shared" si="4"/>
        <v>23</v>
      </c>
      <c r="L58" s="21">
        <f t="shared" si="5"/>
        <v>5.2873563218390804E-2</v>
      </c>
      <c r="M58" s="24">
        <v>28</v>
      </c>
      <c r="N58" s="7">
        <v>5</v>
      </c>
      <c r="O58" s="71">
        <v>0.17899999999999999</v>
      </c>
      <c r="P58" s="6">
        <v>25</v>
      </c>
      <c r="Q58" s="7">
        <v>6</v>
      </c>
      <c r="R58" s="71">
        <v>0.24</v>
      </c>
      <c r="S58" s="18">
        <f t="shared" si="6"/>
        <v>53</v>
      </c>
      <c r="T58" s="19">
        <f t="shared" si="6"/>
        <v>11</v>
      </c>
      <c r="U58" s="21">
        <f t="shared" si="7"/>
        <v>0.20754716981132076</v>
      </c>
    </row>
    <row r="59" spans="2:21" ht="23.25" customHeight="1" x14ac:dyDescent="0.2">
      <c r="B59" s="66" t="s">
        <v>19</v>
      </c>
      <c r="C59" s="67" t="s">
        <v>48</v>
      </c>
      <c r="D59" s="24">
        <v>430</v>
      </c>
      <c r="E59" s="7">
        <v>26</v>
      </c>
      <c r="F59" s="8" t="s">
        <v>309</v>
      </c>
      <c r="G59" s="6">
        <v>232</v>
      </c>
      <c r="H59" s="7">
        <v>19</v>
      </c>
      <c r="I59" s="9" t="s">
        <v>278</v>
      </c>
      <c r="J59" s="18">
        <f t="shared" si="4"/>
        <v>662</v>
      </c>
      <c r="K59" s="19">
        <f t="shared" si="4"/>
        <v>45</v>
      </c>
      <c r="L59" s="21">
        <f t="shared" si="5"/>
        <v>6.7975830815709973E-2</v>
      </c>
      <c r="M59" s="24">
        <v>55</v>
      </c>
      <c r="N59" s="7">
        <v>15</v>
      </c>
      <c r="O59" s="71">
        <v>0.27300000000000002</v>
      </c>
      <c r="P59" s="6">
        <v>28</v>
      </c>
      <c r="Q59" s="7">
        <v>7</v>
      </c>
      <c r="R59" s="71">
        <v>0.25</v>
      </c>
      <c r="S59" s="18">
        <f t="shared" si="6"/>
        <v>83</v>
      </c>
      <c r="T59" s="19">
        <f t="shared" si="6"/>
        <v>22</v>
      </c>
      <c r="U59" s="21">
        <f t="shared" si="7"/>
        <v>0.26506024096385544</v>
      </c>
    </row>
    <row r="60" spans="2:21" ht="23.25" customHeight="1" x14ac:dyDescent="0.2">
      <c r="B60" s="66" t="s">
        <v>20</v>
      </c>
      <c r="C60" s="67" t="s">
        <v>49</v>
      </c>
      <c r="D60" s="24">
        <v>494</v>
      </c>
      <c r="E60" s="7">
        <v>14</v>
      </c>
      <c r="F60" s="8" t="s">
        <v>283</v>
      </c>
      <c r="G60" s="6">
        <v>277</v>
      </c>
      <c r="H60" s="7">
        <v>11</v>
      </c>
      <c r="I60" s="9" t="s">
        <v>293</v>
      </c>
      <c r="J60" s="18">
        <f t="shared" si="4"/>
        <v>771</v>
      </c>
      <c r="K60" s="19">
        <f t="shared" si="4"/>
        <v>25</v>
      </c>
      <c r="L60" s="21">
        <f t="shared" si="5"/>
        <v>3.2425421530479899E-2</v>
      </c>
      <c r="M60" s="24">
        <v>77</v>
      </c>
      <c r="N60" s="7">
        <v>7</v>
      </c>
      <c r="O60" s="71">
        <v>9.0999999999999998E-2</v>
      </c>
      <c r="P60" s="6">
        <v>76</v>
      </c>
      <c r="Q60" s="7">
        <v>8</v>
      </c>
      <c r="R60" s="71">
        <v>0.105</v>
      </c>
      <c r="S60" s="18">
        <f t="shared" si="6"/>
        <v>153</v>
      </c>
      <c r="T60" s="19">
        <f t="shared" si="6"/>
        <v>15</v>
      </c>
      <c r="U60" s="21">
        <f t="shared" si="7"/>
        <v>9.8039215686274508E-2</v>
      </c>
    </row>
    <row r="61" spans="2:21" ht="23.25" customHeight="1" x14ac:dyDescent="0.2">
      <c r="B61" s="66" t="s">
        <v>21</v>
      </c>
      <c r="C61" s="67" t="s">
        <v>50</v>
      </c>
      <c r="D61" s="24">
        <v>500</v>
      </c>
      <c r="E61" s="7">
        <v>13</v>
      </c>
      <c r="F61" s="8" t="s">
        <v>301</v>
      </c>
      <c r="G61" s="6">
        <v>175</v>
      </c>
      <c r="H61" s="7">
        <v>11</v>
      </c>
      <c r="I61" s="9" t="s">
        <v>287</v>
      </c>
      <c r="J61" s="18">
        <f t="shared" si="4"/>
        <v>675</v>
      </c>
      <c r="K61" s="19">
        <f t="shared" si="4"/>
        <v>24</v>
      </c>
      <c r="L61" s="21">
        <f t="shared" si="5"/>
        <v>3.5555555555555556E-2</v>
      </c>
      <c r="M61" s="24">
        <v>21</v>
      </c>
      <c r="N61" s="7">
        <v>4</v>
      </c>
      <c r="O61" s="71">
        <v>0.19</v>
      </c>
      <c r="P61" s="6">
        <v>21</v>
      </c>
      <c r="Q61" s="7">
        <v>8</v>
      </c>
      <c r="R61" s="71">
        <v>0.38100000000000001</v>
      </c>
      <c r="S61" s="18">
        <f t="shared" si="6"/>
        <v>42</v>
      </c>
      <c r="T61" s="19">
        <f t="shared" si="6"/>
        <v>12</v>
      </c>
      <c r="U61" s="21">
        <f t="shared" si="7"/>
        <v>0.2857142857142857</v>
      </c>
    </row>
    <row r="62" spans="2:21" ht="23.25" customHeight="1" x14ac:dyDescent="0.2">
      <c r="B62" s="66" t="s">
        <v>22</v>
      </c>
      <c r="C62" s="67" t="s">
        <v>51</v>
      </c>
      <c r="D62" s="24">
        <v>692</v>
      </c>
      <c r="E62" s="7">
        <v>54</v>
      </c>
      <c r="F62" s="8" t="s">
        <v>310</v>
      </c>
      <c r="G62" s="6">
        <v>357</v>
      </c>
      <c r="H62" s="7">
        <v>31</v>
      </c>
      <c r="I62" s="9" t="s">
        <v>305</v>
      </c>
      <c r="J62" s="18">
        <f t="shared" si="4"/>
        <v>1049</v>
      </c>
      <c r="K62" s="19">
        <f t="shared" si="4"/>
        <v>85</v>
      </c>
      <c r="L62" s="21">
        <f t="shared" si="5"/>
        <v>8.1029551954242135E-2</v>
      </c>
      <c r="M62" s="24">
        <v>74</v>
      </c>
      <c r="N62" s="7">
        <v>18</v>
      </c>
      <c r="O62" s="71">
        <v>0.24299999999999999</v>
      </c>
      <c r="P62" s="6">
        <v>68</v>
      </c>
      <c r="Q62" s="7">
        <v>11</v>
      </c>
      <c r="R62" s="71">
        <v>0.16200000000000001</v>
      </c>
      <c r="S62" s="18">
        <f t="shared" si="6"/>
        <v>142</v>
      </c>
      <c r="T62" s="19">
        <f t="shared" si="6"/>
        <v>29</v>
      </c>
      <c r="U62" s="21">
        <f t="shared" si="7"/>
        <v>0.20422535211267606</v>
      </c>
    </row>
    <row r="63" spans="2:21" ht="23.25" customHeight="1" x14ac:dyDescent="0.2">
      <c r="B63" s="66" t="s">
        <v>23</v>
      </c>
      <c r="C63" s="67" t="s">
        <v>52</v>
      </c>
      <c r="D63" s="24">
        <v>244</v>
      </c>
      <c r="E63" s="7">
        <v>27</v>
      </c>
      <c r="F63" s="8" t="s">
        <v>291</v>
      </c>
      <c r="G63" s="6">
        <v>276</v>
      </c>
      <c r="H63" s="7">
        <v>32</v>
      </c>
      <c r="I63" s="9" t="s">
        <v>292</v>
      </c>
      <c r="J63" s="18">
        <f t="shared" si="4"/>
        <v>520</v>
      </c>
      <c r="K63" s="19">
        <f t="shared" si="4"/>
        <v>59</v>
      </c>
      <c r="L63" s="21">
        <f t="shared" si="5"/>
        <v>0.11346153846153846</v>
      </c>
      <c r="M63" s="24">
        <v>25</v>
      </c>
      <c r="N63" s="7">
        <v>9</v>
      </c>
      <c r="O63" s="71">
        <v>0.36</v>
      </c>
      <c r="P63" s="6">
        <v>13</v>
      </c>
      <c r="Q63" s="7">
        <v>5</v>
      </c>
      <c r="R63" s="71">
        <v>0.38500000000000001</v>
      </c>
      <c r="S63" s="18">
        <f t="shared" si="6"/>
        <v>38</v>
      </c>
      <c r="T63" s="19">
        <f t="shared" si="6"/>
        <v>14</v>
      </c>
      <c r="U63" s="21">
        <f t="shared" si="7"/>
        <v>0.36842105263157893</v>
      </c>
    </row>
    <row r="64" spans="2:21" ht="23.25" customHeight="1" x14ac:dyDescent="0.2">
      <c r="B64" s="66" t="s">
        <v>24</v>
      </c>
      <c r="C64" s="67" t="s">
        <v>53</v>
      </c>
      <c r="D64" s="24">
        <v>169</v>
      </c>
      <c r="E64" s="7">
        <v>11</v>
      </c>
      <c r="F64" s="8" t="s">
        <v>311</v>
      </c>
      <c r="G64" s="6">
        <v>269</v>
      </c>
      <c r="H64" s="7">
        <v>10</v>
      </c>
      <c r="I64" s="9" t="s">
        <v>284</v>
      </c>
      <c r="J64" s="18">
        <f t="shared" si="4"/>
        <v>438</v>
      </c>
      <c r="K64" s="19">
        <f t="shared" si="4"/>
        <v>21</v>
      </c>
      <c r="L64" s="21">
        <f t="shared" si="5"/>
        <v>4.7945205479452052E-2</v>
      </c>
      <c r="M64" s="24">
        <v>6</v>
      </c>
      <c r="N64" s="7">
        <v>0</v>
      </c>
      <c r="O64" s="71">
        <v>0</v>
      </c>
      <c r="P64" s="6">
        <v>14</v>
      </c>
      <c r="Q64" s="7">
        <v>0</v>
      </c>
      <c r="R64" s="71">
        <v>0</v>
      </c>
      <c r="S64" s="18">
        <f t="shared" si="6"/>
        <v>20</v>
      </c>
      <c r="T64" s="19">
        <f t="shared" si="6"/>
        <v>0</v>
      </c>
      <c r="U64" s="21">
        <f t="shared" si="7"/>
        <v>0</v>
      </c>
    </row>
    <row r="65" spans="2:21" ht="23.25" customHeight="1" x14ac:dyDescent="0.2">
      <c r="B65" s="66" t="s">
        <v>25</v>
      </c>
      <c r="C65" s="67" t="s">
        <v>54</v>
      </c>
      <c r="D65" s="24">
        <v>184</v>
      </c>
      <c r="E65" s="7">
        <v>8</v>
      </c>
      <c r="F65" s="8" t="s">
        <v>312</v>
      </c>
      <c r="G65" s="6">
        <v>139</v>
      </c>
      <c r="H65" s="7">
        <v>4</v>
      </c>
      <c r="I65" s="9" t="s">
        <v>313</v>
      </c>
      <c r="J65" s="18">
        <f t="shared" si="4"/>
        <v>323</v>
      </c>
      <c r="K65" s="19">
        <f t="shared" si="4"/>
        <v>12</v>
      </c>
      <c r="L65" s="21">
        <f t="shared" si="5"/>
        <v>3.7151702786377708E-2</v>
      </c>
      <c r="M65" s="24">
        <v>7</v>
      </c>
      <c r="N65" s="7">
        <v>1</v>
      </c>
      <c r="O65" s="71">
        <v>0.14299999999999999</v>
      </c>
      <c r="P65" s="6">
        <v>10</v>
      </c>
      <c r="Q65" s="7">
        <v>0</v>
      </c>
      <c r="R65" s="71">
        <v>0</v>
      </c>
      <c r="S65" s="18">
        <f t="shared" si="6"/>
        <v>17</v>
      </c>
      <c r="T65" s="19">
        <f t="shared" si="6"/>
        <v>1</v>
      </c>
      <c r="U65" s="21">
        <f t="shared" si="7"/>
        <v>5.8823529411764705E-2</v>
      </c>
    </row>
    <row r="66" spans="2:21" ht="23.25" customHeight="1" x14ac:dyDescent="0.2">
      <c r="B66" s="66" t="s">
        <v>26</v>
      </c>
      <c r="C66" s="67" t="s">
        <v>55</v>
      </c>
      <c r="D66" s="24">
        <v>551</v>
      </c>
      <c r="E66" s="7">
        <v>6</v>
      </c>
      <c r="F66" s="8" t="s">
        <v>290</v>
      </c>
      <c r="G66" s="6">
        <v>308</v>
      </c>
      <c r="H66" s="7">
        <v>8</v>
      </c>
      <c r="I66" s="9" t="s">
        <v>301</v>
      </c>
      <c r="J66" s="18">
        <f t="shared" si="4"/>
        <v>859</v>
      </c>
      <c r="K66" s="19">
        <f t="shared" si="4"/>
        <v>14</v>
      </c>
      <c r="L66" s="21">
        <f t="shared" si="5"/>
        <v>1.6298020954598369E-2</v>
      </c>
      <c r="M66" s="24">
        <v>9</v>
      </c>
      <c r="N66" s="7">
        <v>0</v>
      </c>
      <c r="O66" s="71">
        <v>0</v>
      </c>
      <c r="P66" s="6">
        <v>7</v>
      </c>
      <c r="Q66" s="7">
        <v>0</v>
      </c>
      <c r="R66" s="71">
        <v>0</v>
      </c>
      <c r="S66" s="18">
        <f t="shared" si="6"/>
        <v>16</v>
      </c>
      <c r="T66" s="19">
        <f t="shared" si="6"/>
        <v>0</v>
      </c>
      <c r="U66" s="21">
        <f t="shared" si="7"/>
        <v>0</v>
      </c>
    </row>
    <row r="67" spans="2:21" ht="23.25" customHeight="1" x14ac:dyDescent="0.2">
      <c r="B67" s="66" t="s">
        <v>27</v>
      </c>
      <c r="C67" s="67" t="s">
        <v>56</v>
      </c>
      <c r="D67" s="24">
        <v>258</v>
      </c>
      <c r="E67" s="7">
        <v>26</v>
      </c>
      <c r="F67" s="8" t="s">
        <v>220</v>
      </c>
      <c r="G67" s="6">
        <v>199</v>
      </c>
      <c r="H67" s="7">
        <v>22</v>
      </c>
      <c r="I67" s="9" t="s">
        <v>291</v>
      </c>
      <c r="J67" s="18">
        <f t="shared" si="4"/>
        <v>457</v>
      </c>
      <c r="K67" s="19">
        <f t="shared" si="4"/>
        <v>48</v>
      </c>
      <c r="L67" s="21">
        <f t="shared" si="5"/>
        <v>0.10503282275711159</v>
      </c>
      <c r="M67" s="24">
        <v>36</v>
      </c>
      <c r="N67" s="7">
        <v>12</v>
      </c>
      <c r="O67" s="71">
        <v>0.33300000000000002</v>
      </c>
      <c r="P67" s="6">
        <v>49</v>
      </c>
      <c r="Q67" s="7">
        <v>12</v>
      </c>
      <c r="R67" s="71">
        <v>0.245</v>
      </c>
      <c r="S67" s="18">
        <f t="shared" si="6"/>
        <v>85</v>
      </c>
      <c r="T67" s="19">
        <f t="shared" si="6"/>
        <v>24</v>
      </c>
      <c r="U67" s="21">
        <f t="shared" si="7"/>
        <v>0.28235294117647058</v>
      </c>
    </row>
    <row r="68" spans="2:21" ht="23.25" customHeight="1" thickBot="1" x14ac:dyDescent="0.25">
      <c r="B68" s="68" t="s">
        <v>28</v>
      </c>
      <c r="C68" s="69" t="s">
        <v>57</v>
      </c>
      <c r="D68" s="25">
        <v>69</v>
      </c>
      <c r="E68" s="26">
        <v>6</v>
      </c>
      <c r="F68" s="27" t="s">
        <v>305</v>
      </c>
      <c r="G68" s="28">
        <v>74</v>
      </c>
      <c r="H68" s="26">
        <v>18</v>
      </c>
      <c r="I68" s="29" t="s">
        <v>314</v>
      </c>
      <c r="J68" s="30">
        <f t="shared" si="4"/>
        <v>143</v>
      </c>
      <c r="K68" s="31">
        <f t="shared" si="4"/>
        <v>24</v>
      </c>
      <c r="L68" s="32">
        <f t="shared" si="5"/>
        <v>0.16783216783216784</v>
      </c>
      <c r="M68" s="25">
        <v>30</v>
      </c>
      <c r="N68" s="26">
        <v>9</v>
      </c>
      <c r="O68" s="72">
        <v>0.3</v>
      </c>
      <c r="P68" s="28">
        <v>41</v>
      </c>
      <c r="Q68" s="26">
        <v>9</v>
      </c>
      <c r="R68" s="72">
        <v>0.22</v>
      </c>
      <c r="S68" s="30">
        <f t="shared" si="6"/>
        <v>71</v>
      </c>
      <c r="T68" s="31">
        <f t="shared" si="6"/>
        <v>18</v>
      </c>
      <c r="U68" s="32">
        <f t="shared" si="7"/>
        <v>0.25352112676056338</v>
      </c>
    </row>
    <row r="69" spans="2:21" ht="13.5" thickTop="1" x14ac:dyDescent="0.2">
      <c r="B69" s="46"/>
      <c r="D69" s="45"/>
      <c r="E69" s="45"/>
      <c r="F69" s="46"/>
      <c r="G69" s="45"/>
      <c r="H69" s="45"/>
      <c r="I69" s="63"/>
      <c r="J69" s="47"/>
      <c r="K69" s="47"/>
      <c r="L69" s="48"/>
    </row>
  </sheetData>
  <mergeCells count="22">
    <mergeCell ref="B2:U2"/>
    <mergeCell ref="B3:B5"/>
    <mergeCell ref="C3:C5"/>
    <mergeCell ref="D3:L3"/>
    <mergeCell ref="M3:U3"/>
    <mergeCell ref="D4:F4"/>
    <mergeCell ref="G4:I4"/>
    <mergeCell ref="J4:L4"/>
    <mergeCell ref="M4:O4"/>
    <mergeCell ref="P4:R4"/>
    <mergeCell ref="P38:R38"/>
    <mergeCell ref="S38:U38"/>
    <mergeCell ref="S4:U4"/>
    <mergeCell ref="B36:U36"/>
    <mergeCell ref="B37:B39"/>
    <mergeCell ref="C37:C39"/>
    <mergeCell ref="D37:L37"/>
    <mergeCell ref="M37:U37"/>
    <mergeCell ref="D38:F38"/>
    <mergeCell ref="G38:I38"/>
    <mergeCell ref="J38:L38"/>
    <mergeCell ref="M38:O3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A18DA-D508-4A28-A377-0696403EDBA1}">
  <dimension ref="B1:W137"/>
  <sheetViews>
    <sheetView showGridLines="0" topLeftCell="A69" zoomScale="60" zoomScaleNormal="60" workbookViewId="0">
      <selection activeCell="V71" sqref="V71"/>
    </sheetView>
  </sheetViews>
  <sheetFormatPr defaultRowHeight="12.75" x14ac:dyDescent="0.2"/>
  <cols>
    <col min="1" max="1" width="3.42578125" style="10" customWidth="1"/>
    <col min="2" max="2" width="9.140625" style="10"/>
    <col min="3" max="3" width="50.5703125" style="11" customWidth="1"/>
    <col min="4" max="5" width="10.5703125" style="10" customWidth="1"/>
    <col min="6" max="6" width="14.7109375" style="10" customWidth="1"/>
    <col min="7" max="8" width="10.5703125" style="10" customWidth="1"/>
    <col min="9" max="9" width="14.7109375" style="10" customWidth="1"/>
    <col min="10" max="11" width="10.5703125" style="10" customWidth="1"/>
    <col min="12" max="12" width="14.7109375" style="10" customWidth="1"/>
    <col min="13" max="14" width="10.5703125" style="10" customWidth="1"/>
    <col min="15" max="15" width="14.7109375" style="10" customWidth="1"/>
    <col min="16" max="17" width="10.5703125" style="10" customWidth="1"/>
    <col min="18" max="18" width="14.7109375" style="10" customWidth="1"/>
    <col min="19" max="20" width="10.5703125" style="10" customWidth="1"/>
    <col min="21" max="21" width="14.7109375" style="10" customWidth="1"/>
    <col min="22" max="16384" width="9.140625" style="10"/>
  </cols>
  <sheetData>
    <row r="1" spans="2:21" ht="50.25" hidden="1" customHeight="1" x14ac:dyDescent="0.2"/>
    <row r="2" spans="2:21" hidden="1" x14ac:dyDescent="0.2"/>
    <row r="3" spans="2:21" ht="19.5" hidden="1" customHeight="1" thickBot="1" x14ac:dyDescent="0.25">
      <c r="B3" s="102" t="s">
        <v>171</v>
      </c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21" ht="15" hidden="1" customHeight="1" x14ac:dyDescent="0.2">
      <c r="B4" s="93" t="s">
        <v>118</v>
      </c>
      <c r="C4" s="91" t="s">
        <v>58</v>
      </c>
      <c r="D4" s="93" t="s">
        <v>115</v>
      </c>
      <c r="E4" s="107"/>
      <c r="F4" s="108"/>
      <c r="G4" s="93" t="s">
        <v>116</v>
      </c>
      <c r="H4" s="107"/>
      <c r="I4" s="108"/>
      <c r="J4" s="109" t="s">
        <v>120</v>
      </c>
      <c r="K4" s="107"/>
      <c r="L4" s="108"/>
      <c r="M4" s="73" t="s">
        <v>115</v>
      </c>
      <c r="N4" s="73"/>
      <c r="O4" s="73"/>
      <c r="P4" s="73" t="s">
        <v>116</v>
      </c>
      <c r="Q4" s="73"/>
      <c r="R4" s="73"/>
      <c r="S4" s="73" t="s">
        <v>120</v>
      </c>
      <c r="T4" s="73"/>
      <c r="U4" s="73"/>
    </row>
    <row r="5" spans="2:21" ht="51" hidden="1" customHeight="1" thickBot="1" x14ac:dyDescent="0.25">
      <c r="B5" s="94"/>
      <c r="C5" s="92"/>
      <c r="D5" s="1" t="s">
        <v>121</v>
      </c>
      <c r="E5" s="33" t="s">
        <v>59</v>
      </c>
      <c r="F5" s="34" t="s">
        <v>117</v>
      </c>
      <c r="G5" s="1" t="s">
        <v>122</v>
      </c>
      <c r="H5" s="33" t="s">
        <v>59</v>
      </c>
      <c r="I5" s="34" t="s">
        <v>117</v>
      </c>
      <c r="J5" s="35" t="s">
        <v>119</v>
      </c>
      <c r="K5" s="33" t="s">
        <v>59</v>
      </c>
      <c r="L5" s="34" t="s">
        <v>117</v>
      </c>
      <c r="M5" s="36" t="s">
        <v>121</v>
      </c>
      <c r="N5" s="36" t="s">
        <v>59</v>
      </c>
      <c r="O5" s="36" t="s">
        <v>117</v>
      </c>
      <c r="P5" s="36" t="s">
        <v>122</v>
      </c>
      <c r="Q5" s="36" t="s">
        <v>59</v>
      </c>
      <c r="R5" s="36" t="s">
        <v>117</v>
      </c>
      <c r="S5" s="36" t="s">
        <v>119</v>
      </c>
      <c r="T5" s="36" t="s">
        <v>59</v>
      </c>
      <c r="U5" s="36" t="s">
        <v>117</v>
      </c>
    </row>
    <row r="6" spans="2:21" hidden="1" x14ac:dyDescent="0.2">
      <c r="B6" s="37" t="s">
        <v>0</v>
      </c>
      <c r="C6" s="38" t="s">
        <v>29</v>
      </c>
      <c r="D6" s="39">
        <v>22698</v>
      </c>
      <c r="E6" s="40">
        <v>12557</v>
      </c>
      <c r="F6" s="41" t="s">
        <v>60</v>
      </c>
      <c r="G6" s="39">
        <v>24839</v>
      </c>
      <c r="H6" s="40">
        <v>14035</v>
      </c>
      <c r="I6" s="41" t="s">
        <v>61</v>
      </c>
      <c r="J6" s="42">
        <f>D6+G6</f>
        <v>47537</v>
      </c>
      <c r="K6" s="43">
        <f>E6+H6</f>
        <v>26592</v>
      </c>
      <c r="L6" s="44">
        <f>K6/J6</f>
        <v>0.55939583903064982</v>
      </c>
      <c r="M6" s="45"/>
      <c r="N6" s="45"/>
      <c r="O6" s="46"/>
      <c r="P6" s="45"/>
      <c r="Q6" s="45"/>
      <c r="R6" s="46"/>
      <c r="S6" s="47">
        <f>M6+P6</f>
        <v>0</v>
      </c>
      <c r="T6" s="47">
        <f>N6+Q6</f>
        <v>0</v>
      </c>
      <c r="U6" s="48" t="e">
        <f>T6/S6</f>
        <v>#DIV/0!</v>
      </c>
    </row>
    <row r="7" spans="2:21" hidden="1" x14ac:dyDescent="0.2">
      <c r="B7" s="49" t="s">
        <v>1</v>
      </c>
      <c r="C7" s="50" t="s">
        <v>30</v>
      </c>
      <c r="D7" s="6">
        <v>3167</v>
      </c>
      <c r="E7" s="7">
        <v>652</v>
      </c>
      <c r="F7" s="8" t="s">
        <v>62</v>
      </c>
      <c r="G7" s="6">
        <v>3090</v>
      </c>
      <c r="H7" s="7">
        <v>552</v>
      </c>
      <c r="I7" s="8" t="s">
        <v>63</v>
      </c>
      <c r="J7" s="51">
        <f t="shared" ref="J7:K34" si="0">D7+G7</f>
        <v>6257</v>
      </c>
      <c r="K7" s="52">
        <f t="shared" si="0"/>
        <v>1204</v>
      </c>
      <c r="L7" s="53">
        <f t="shared" ref="L7:L34" si="1">K7/J7</f>
        <v>0.19242448457727346</v>
      </c>
      <c r="M7" s="45"/>
      <c r="N7" s="45"/>
      <c r="O7" s="46"/>
      <c r="P7" s="45"/>
      <c r="Q7" s="45"/>
      <c r="R7" s="46"/>
      <c r="S7" s="47">
        <f t="shared" ref="S7:T34" si="2">M7+P7</f>
        <v>0</v>
      </c>
      <c r="T7" s="47">
        <f t="shared" si="2"/>
        <v>0</v>
      </c>
      <c r="U7" s="48" t="e">
        <f t="shared" ref="U7:U34" si="3">T7/S7</f>
        <v>#DIV/0!</v>
      </c>
    </row>
    <row r="8" spans="2:21" hidden="1" x14ac:dyDescent="0.2">
      <c r="B8" s="49" t="s">
        <v>2</v>
      </c>
      <c r="C8" s="50" t="s">
        <v>31</v>
      </c>
      <c r="D8" s="6">
        <v>5690</v>
      </c>
      <c r="E8" s="7">
        <v>1163</v>
      </c>
      <c r="F8" s="8" t="s">
        <v>64</v>
      </c>
      <c r="G8" s="6">
        <v>5814</v>
      </c>
      <c r="H8" s="7">
        <v>1137</v>
      </c>
      <c r="I8" s="8" t="s">
        <v>65</v>
      </c>
      <c r="J8" s="51">
        <f t="shared" si="0"/>
        <v>11504</v>
      </c>
      <c r="K8" s="52">
        <f t="shared" si="0"/>
        <v>2300</v>
      </c>
      <c r="L8" s="53">
        <f t="shared" si="1"/>
        <v>0.19993045897079276</v>
      </c>
      <c r="M8" s="45"/>
      <c r="N8" s="45"/>
      <c r="O8" s="46"/>
      <c r="P8" s="45"/>
      <c r="Q8" s="45"/>
      <c r="R8" s="46"/>
      <c r="S8" s="47">
        <f t="shared" si="2"/>
        <v>0</v>
      </c>
      <c r="T8" s="47">
        <f t="shared" si="2"/>
        <v>0</v>
      </c>
      <c r="U8" s="48" t="e">
        <f t="shared" si="3"/>
        <v>#DIV/0!</v>
      </c>
    </row>
    <row r="9" spans="2:21" hidden="1" x14ac:dyDescent="0.2">
      <c r="B9" s="49" t="s">
        <v>3</v>
      </c>
      <c r="C9" s="50" t="s">
        <v>32</v>
      </c>
      <c r="D9" s="6">
        <v>23681</v>
      </c>
      <c r="E9" s="7">
        <v>11798</v>
      </c>
      <c r="F9" s="8" t="s">
        <v>66</v>
      </c>
      <c r="G9" s="6">
        <v>22249</v>
      </c>
      <c r="H9" s="7">
        <v>10612</v>
      </c>
      <c r="I9" s="8" t="s">
        <v>67</v>
      </c>
      <c r="J9" s="51">
        <f t="shared" si="0"/>
        <v>45930</v>
      </c>
      <c r="K9" s="52">
        <f t="shared" si="0"/>
        <v>22410</v>
      </c>
      <c r="L9" s="53">
        <f t="shared" si="1"/>
        <v>0.48791639451338992</v>
      </c>
      <c r="M9" s="45"/>
      <c r="N9" s="45"/>
      <c r="O9" s="46"/>
      <c r="P9" s="45"/>
      <c r="Q9" s="45"/>
      <c r="R9" s="46"/>
      <c r="S9" s="47">
        <f t="shared" si="2"/>
        <v>0</v>
      </c>
      <c r="T9" s="47">
        <f t="shared" si="2"/>
        <v>0</v>
      </c>
      <c r="U9" s="48" t="e">
        <f t="shared" si="3"/>
        <v>#DIV/0!</v>
      </c>
    </row>
    <row r="10" spans="2:21" hidden="1" x14ac:dyDescent="0.2">
      <c r="B10" s="49" t="s">
        <v>4</v>
      </c>
      <c r="C10" s="50" t="s">
        <v>33</v>
      </c>
      <c r="D10" s="6">
        <v>4434</v>
      </c>
      <c r="E10" s="7">
        <v>1337</v>
      </c>
      <c r="F10" s="8" t="s">
        <v>68</v>
      </c>
      <c r="G10" s="6">
        <v>5462</v>
      </c>
      <c r="H10" s="7">
        <v>1751</v>
      </c>
      <c r="I10" s="8" t="s">
        <v>69</v>
      </c>
      <c r="J10" s="51">
        <f t="shared" si="0"/>
        <v>9896</v>
      </c>
      <c r="K10" s="52">
        <f t="shared" si="0"/>
        <v>3088</v>
      </c>
      <c r="L10" s="53">
        <f t="shared" si="1"/>
        <v>0.31204527081649153</v>
      </c>
      <c r="M10" s="45"/>
      <c r="N10" s="45"/>
      <c r="O10" s="46"/>
      <c r="P10" s="45"/>
      <c r="Q10" s="45"/>
      <c r="R10" s="46"/>
      <c r="S10" s="47">
        <f t="shared" si="2"/>
        <v>0</v>
      </c>
      <c r="T10" s="47">
        <f t="shared" si="2"/>
        <v>0</v>
      </c>
      <c r="U10" s="48" t="e">
        <f t="shared" si="3"/>
        <v>#DIV/0!</v>
      </c>
    </row>
    <row r="11" spans="2:21" hidden="1" x14ac:dyDescent="0.2">
      <c r="B11" s="49" t="s">
        <v>5</v>
      </c>
      <c r="C11" s="50" t="s">
        <v>34</v>
      </c>
      <c r="D11" s="6">
        <v>6861</v>
      </c>
      <c r="E11" s="7">
        <v>2256</v>
      </c>
      <c r="F11" s="8" t="s">
        <v>70</v>
      </c>
      <c r="G11" s="6">
        <v>7484</v>
      </c>
      <c r="H11" s="7">
        <v>2324</v>
      </c>
      <c r="I11" s="8" t="s">
        <v>71</v>
      </c>
      <c r="J11" s="51">
        <f t="shared" si="0"/>
        <v>14345</v>
      </c>
      <c r="K11" s="52">
        <f t="shared" si="0"/>
        <v>4580</v>
      </c>
      <c r="L11" s="53">
        <f t="shared" si="1"/>
        <v>0.31927500871383757</v>
      </c>
      <c r="M11" s="45"/>
      <c r="N11" s="45"/>
      <c r="O11" s="46"/>
      <c r="P11" s="45"/>
      <c r="Q11" s="45"/>
      <c r="R11" s="46"/>
      <c r="S11" s="47">
        <f t="shared" si="2"/>
        <v>0</v>
      </c>
      <c r="T11" s="47">
        <f t="shared" si="2"/>
        <v>0</v>
      </c>
      <c r="U11" s="48" t="e">
        <f t="shared" si="3"/>
        <v>#DIV/0!</v>
      </c>
    </row>
    <row r="12" spans="2:21" hidden="1" x14ac:dyDescent="0.2">
      <c r="B12" s="49" t="s">
        <v>6</v>
      </c>
      <c r="C12" s="50" t="s">
        <v>35</v>
      </c>
      <c r="D12" s="6">
        <v>13226</v>
      </c>
      <c r="E12" s="7">
        <v>3772</v>
      </c>
      <c r="F12" s="8" t="s">
        <v>72</v>
      </c>
      <c r="G12" s="6">
        <v>12571</v>
      </c>
      <c r="H12" s="7">
        <v>3667</v>
      </c>
      <c r="I12" s="8" t="s">
        <v>73</v>
      </c>
      <c r="J12" s="51">
        <f t="shared" si="0"/>
        <v>25797</v>
      </c>
      <c r="K12" s="52">
        <f t="shared" si="0"/>
        <v>7439</v>
      </c>
      <c r="L12" s="53">
        <f t="shared" si="1"/>
        <v>0.28836686436407333</v>
      </c>
      <c r="M12" s="45"/>
      <c r="N12" s="45"/>
      <c r="O12" s="46"/>
      <c r="P12" s="45"/>
      <c r="Q12" s="45"/>
      <c r="R12" s="46"/>
      <c r="S12" s="47">
        <f t="shared" si="2"/>
        <v>0</v>
      </c>
      <c r="T12" s="47">
        <f t="shared" si="2"/>
        <v>0</v>
      </c>
      <c r="U12" s="48" t="e">
        <f t="shared" si="3"/>
        <v>#DIV/0!</v>
      </c>
    </row>
    <row r="13" spans="2:21" hidden="1" x14ac:dyDescent="0.2">
      <c r="B13" s="49" t="s">
        <v>7</v>
      </c>
      <c r="C13" s="50" t="s">
        <v>36</v>
      </c>
      <c r="D13" s="6">
        <v>7790</v>
      </c>
      <c r="E13" s="7">
        <v>1215</v>
      </c>
      <c r="F13" s="8" t="s">
        <v>74</v>
      </c>
      <c r="G13" s="6">
        <v>7816</v>
      </c>
      <c r="H13" s="7">
        <v>1271</v>
      </c>
      <c r="I13" s="8" t="s">
        <v>75</v>
      </c>
      <c r="J13" s="51">
        <f t="shared" si="0"/>
        <v>15606</v>
      </c>
      <c r="K13" s="52">
        <f t="shared" si="0"/>
        <v>2486</v>
      </c>
      <c r="L13" s="53">
        <f t="shared" si="1"/>
        <v>0.15929770601050877</v>
      </c>
      <c r="M13" s="45"/>
      <c r="N13" s="45"/>
      <c r="O13" s="46"/>
      <c r="P13" s="45"/>
      <c r="Q13" s="45"/>
      <c r="R13" s="46"/>
      <c r="S13" s="47">
        <f t="shared" si="2"/>
        <v>0</v>
      </c>
      <c r="T13" s="47">
        <f t="shared" si="2"/>
        <v>0</v>
      </c>
      <c r="U13" s="48" t="e">
        <f t="shared" si="3"/>
        <v>#DIV/0!</v>
      </c>
    </row>
    <row r="14" spans="2:21" hidden="1" x14ac:dyDescent="0.2">
      <c r="B14" s="49" t="s">
        <v>8</v>
      </c>
      <c r="C14" s="50" t="s">
        <v>37</v>
      </c>
      <c r="D14" s="6">
        <v>21868</v>
      </c>
      <c r="E14" s="7">
        <v>13146</v>
      </c>
      <c r="F14" s="8" t="s">
        <v>76</v>
      </c>
      <c r="G14" s="6">
        <v>21559</v>
      </c>
      <c r="H14" s="7">
        <v>12350</v>
      </c>
      <c r="I14" s="8" t="s">
        <v>77</v>
      </c>
      <c r="J14" s="51">
        <f t="shared" si="0"/>
        <v>43427</v>
      </c>
      <c r="K14" s="52">
        <f t="shared" si="0"/>
        <v>25496</v>
      </c>
      <c r="L14" s="53">
        <f t="shared" si="1"/>
        <v>0.58710019112533673</v>
      </c>
      <c r="M14" s="45"/>
      <c r="N14" s="45"/>
      <c r="O14" s="46"/>
      <c r="P14" s="45"/>
      <c r="Q14" s="45"/>
      <c r="R14" s="46"/>
      <c r="S14" s="47">
        <f t="shared" si="2"/>
        <v>0</v>
      </c>
      <c r="T14" s="47">
        <f t="shared" si="2"/>
        <v>0</v>
      </c>
      <c r="U14" s="48" t="e">
        <f t="shared" si="3"/>
        <v>#DIV/0!</v>
      </c>
    </row>
    <row r="15" spans="2:21" hidden="1" x14ac:dyDescent="0.2">
      <c r="B15" s="49" t="s">
        <v>9</v>
      </c>
      <c r="C15" s="50" t="s">
        <v>38</v>
      </c>
      <c r="D15" s="6">
        <v>9194</v>
      </c>
      <c r="E15" s="7">
        <v>1872</v>
      </c>
      <c r="F15" s="8" t="s">
        <v>64</v>
      </c>
      <c r="G15" s="6">
        <v>9213</v>
      </c>
      <c r="H15" s="7">
        <v>1931</v>
      </c>
      <c r="I15" s="8" t="s">
        <v>78</v>
      </c>
      <c r="J15" s="51">
        <f t="shared" si="0"/>
        <v>18407</v>
      </c>
      <c r="K15" s="52">
        <f t="shared" si="0"/>
        <v>3803</v>
      </c>
      <c r="L15" s="53">
        <f t="shared" si="1"/>
        <v>0.20660618243059706</v>
      </c>
      <c r="M15" s="45"/>
      <c r="N15" s="45"/>
      <c r="O15" s="46"/>
      <c r="P15" s="45"/>
      <c r="Q15" s="45"/>
      <c r="R15" s="46"/>
      <c r="S15" s="47">
        <f t="shared" si="2"/>
        <v>0</v>
      </c>
      <c r="T15" s="47">
        <f t="shared" si="2"/>
        <v>0</v>
      </c>
      <c r="U15" s="48" t="e">
        <f t="shared" si="3"/>
        <v>#DIV/0!</v>
      </c>
    </row>
    <row r="16" spans="2:21" hidden="1" x14ac:dyDescent="0.2">
      <c r="B16" s="49" t="s">
        <v>10</v>
      </c>
      <c r="C16" s="50" t="s">
        <v>39</v>
      </c>
      <c r="D16" s="6">
        <v>22052</v>
      </c>
      <c r="E16" s="7">
        <v>6597</v>
      </c>
      <c r="F16" s="8" t="s">
        <v>79</v>
      </c>
      <c r="G16" s="6">
        <v>21199</v>
      </c>
      <c r="H16" s="7">
        <v>6155</v>
      </c>
      <c r="I16" s="8" t="s">
        <v>80</v>
      </c>
      <c r="J16" s="51">
        <f t="shared" si="0"/>
        <v>43251</v>
      </c>
      <c r="K16" s="52">
        <f t="shared" si="0"/>
        <v>12752</v>
      </c>
      <c r="L16" s="53">
        <f t="shared" si="1"/>
        <v>0.29483711359274928</v>
      </c>
      <c r="M16" s="45"/>
      <c r="N16" s="45"/>
      <c r="O16" s="46"/>
      <c r="P16" s="45"/>
      <c r="Q16" s="45"/>
      <c r="R16" s="46"/>
      <c r="S16" s="47">
        <f t="shared" si="2"/>
        <v>0</v>
      </c>
      <c r="T16" s="47">
        <f t="shared" si="2"/>
        <v>0</v>
      </c>
      <c r="U16" s="48" t="e">
        <f t="shared" si="3"/>
        <v>#DIV/0!</v>
      </c>
    </row>
    <row r="17" spans="2:21" hidden="1" x14ac:dyDescent="0.2">
      <c r="B17" s="49" t="s">
        <v>11</v>
      </c>
      <c r="C17" s="50" t="s">
        <v>40</v>
      </c>
      <c r="D17" s="6">
        <v>11949</v>
      </c>
      <c r="E17" s="7">
        <v>1600</v>
      </c>
      <c r="F17" s="8" t="s">
        <v>81</v>
      </c>
      <c r="G17" s="6">
        <v>12573</v>
      </c>
      <c r="H17" s="7">
        <v>1839</v>
      </c>
      <c r="I17" s="8" t="s">
        <v>82</v>
      </c>
      <c r="J17" s="51">
        <f t="shared" si="0"/>
        <v>24522</v>
      </c>
      <c r="K17" s="52">
        <f t="shared" si="0"/>
        <v>3439</v>
      </c>
      <c r="L17" s="53">
        <f t="shared" si="1"/>
        <v>0.14024141587146235</v>
      </c>
      <c r="M17" s="45"/>
      <c r="N17" s="45"/>
      <c r="O17" s="46"/>
      <c r="P17" s="45"/>
      <c r="Q17" s="45"/>
      <c r="R17" s="46"/>
      <c r="S17" s="47">
        <f t="shared" si="2"/>
        <v>0</v>
      </c>
      <c r="T17" s="47">
        <f t="shared" si="2"/>
        <v>0</v>
      </c>
      <c r="U17" s="48" t="e">
        <f t="shared" si="3"/>
        <v>#DIV/0!</v>
      </c>
    </row>
    <row r="18" spans="2:21" hidden="1" x14ac:dyDescent="0.2">
      <c r="B18" s="49" t="s">
        <v>12</v>
      </c>
      <c r="C18" s="50" t="s">
        <v>41</v>
      </c>
      <c r="D18" s="6">
        <v>29876</v>
      </c>
      <c r="E18" s="7">
        <v>12280</v>
      </c>
      <c r="F18" s="8" t="s">
        <v>83</v>
      </c>
      <c r="G18" s="6">
        <v>29768</v>
      </c>
      <c r="H18" s="7">
        <v>12360</v>
      </c>
      <c r="I18" s="8" t="s">
        <v>84</v>
      </c>
      <c r="J18" s="51">
        <f t="shared" si="0"/>
        <v>59644</v>
      </c>
      <c r="K18" s="52">
        <f t="shared" si="0"/>
        <v>24640</v>
      </c>
      <c r="L18" s="53">
        <f t="shared" si="1"/>
        <v>0.4131178324726712</v>
      </c>
      <c r="M18" s="45"/>
      <c r="N18" s="45"/>
      <c r="O18" s="46"/>
      <c r="P18" s="45"/>
      <c r="Q18" s="45"/>
      <c r="R18" s="46"/>
      <c r="S18" s="47">
        <f t="shared" si="2"/>
        <v>0</v>
      </c>
      <c r="T18" s="47">
        <f t="shared" si="2"/>
        <v>0</v>
      </c>
      <c r="U18" s="48" t="e">
        <f t="shared" si="3"/>
        <v>#DIV/0!</v>
      </c>
    </row>
    <row r="19" spans="2:21" hidden="1" x14ac:dyDescent="0.2">
      <c r="B19" s="49" t="s">
        <v>13</v>
      </c>
      <c r="C19" s="50" t="s">
        <v>42</v>
      </c>
      <c r="D19" s="6">
        <v>4639</v>
      </c>
      <c r="E19" s="7">
        <v>1072</v>
      </c>
      <c r="F19" s="8" t="s">
        <v>85</v>
      </c>
      <c r="G19" s="6">
        <v>4821</v>
      </c>
      <c r="H19" s="7">
        <v>1166</v>
      </c>
      <c r="I19" s="8" t="s">
        <v>86</v>
      </c>
      <c r="J19" s="51">
        <f t="shared" si="0"/>
        <v>9460</v>
      </c>
      <c r="K19" s="52">
        <f t="shared" si="0"/>
        <v>2238</v>
      </c>
      <c r="L19" s="53">
        <f t="shared" si="1"/>
        <v>0.23657505285412261</v>
      </c>
      <c r="M19" s="45"/>
      <c r="N19" s="45"/>
      <c r="O19" s="46"/>
      <c r="P19" s="45"/>
      <c r="Q19" s="45"/>
      <c r="R19" s="46"/>
      <c r="S19" s="47">
        <f t="shared" si="2"/>
        <v>0</v>
      </c>
      <c r="T19" s="47">
        <f t="shared" si="2"/>
        <v>0</v>
      </c>
      <c r="U19" s="48" t="e">
        <f t="shared" si="3"/>
        <v>#DIV/0!</v>
      </c>
    </row>
    <row r="20" spans="2:21" hidden="1" x14ac:dyDescent="0.2">
      <c r="B20" s="49" t="s">
        <v>14</v>
      </c>
      <c r="C20" s="50" t="s">
        <v>43</v>
      </c>
      <c r="D20" s="6">
        <v>3355</v>
      </c>
      <c r="E20" s="7">
        <v>1373</v>
      </c>
      <c r="F20" s="8" t="s">
        <v>87</v>
      </c>
      <c r="G20" s="6">
        <v>3342</v>
      </c>
      <c r="H20" s="7">
        <v>1350</v>
      </c>
      <c r="I20" s="8" t="s">
        <v>88</v>
      </c>
      <c r="J20" s="51">
        <f t="shared" si="0"/>
        <v>6697</v>
      </c>
      <c r="K20" s="52">
        <f t="shared" si="0"/>
        <v>2723</v>
      </c>
      <c r="L20" s="53">
        <f t="shared" si="1"/>
        <v>0.40659997013588173</v>
      </c>
      <c r="M20" s="45"/>
      <c r="N20" s="45"/>
      <c r="O20" s="46"/>
      <c r="P20" s="45"/>
      <c r="Q20" s="45"/>
      <c r="R20" s="46"/>
      <c r="S20" s="47">
        <f t="shared" si="2"/>
        <v>0</v>
      </c>
      <c r="T20" s="47">
        <f t="shared" si="2"/>
        <v>0</v>
      </c>
      <c r="U20" s="48" t="e">
        <f t="shared" si="3"/>
        <v>#DIV/0!</v>
      </c>
    </row>
    <row r="21" spans="2:21" hidden="1" x14ac:dyDescent="0.2">
      <c r="B21" s="49" t="s">
        <v>15</v>
      </c>
      <c r="C21" s="50" t="s">
        <v>44</v>
      </c>
      <c r="D21" s="6">
        <v>1087</v>
      </c>
      <c r="E21" s="7">
        <v>514</v>
      </c>
      <c r="F21" s="8" t="s">
        <v>89</v>
      </c>
      <c r="G21" s="6">
        <v>1161</v>
      </c>
      <c r="H21" s="7">
        <v>577</v>
      </c>
      <c r="I21" s="8" t="s">
        <v>90</v>
      </c>
      <c r="J21" s="51">
        <f t="shared" si="0"/>
        <v>2248</v>
      </c>
      <c r="K21" s="52">
        <f t="shared" si="0"/>
        <v>1091</v>
      </c>
      <c r="L21" s="53">
        <f t="shared" si="1"/>
        <v>0.48532028469750887</v>
      </c>
      <c r="M21" s="45"/>
      <c r="N21" s="45"/>
      <c r="O21" s="46"/>
      <c r="P21" s="45"/>
      <c r="Q21" s="45"/>
      <c r="R21" s="46"/>
      <c r="S21" s="47">
        <f t="shared" si="2"/>
        <v>0</v>
      </c>
      <c r="T21" s="47">
        <f t="shared" si="2"/>
        <v>0</v>
      </c>
      <c r="U21" s="48" t="e">
        <f t="shared" si="3"/>
        <v>#DIV/0!</v>
      </c>
    </row>
    <row r="22" spans="2:21" hidden="1" x14ac:dyDescent="0.2">
      <c r="B22" s="49" t="s">
        <v>16</v>
      </c>
      <c r="C22" s="50" t="s">
        <v>45</v>
      </c>
      <c r="D22" s="6">
        <v>2326</v>
      </c>
      <c r="E22" s="7">
        <v>437</v>
      </c>
      <c r="F22" s="8" t="s">
        <v>91</v>
      </c>
      <c r="G22" s="6">
        <v>2751</v>
      </c>
      <c r="H22" s="7">
        <v>606</v>
      </c>
      <c r="I22" s="8" t="s">
        <v>92</v>
      </c>
      <c r="J22" s="51">
        <f t="shared" si="0"/>
        <v>5077</v>
      </c>
      <c r="K22" s="52">
        <f t="shared" si="0"/>
        <v>1043</v>
      </c>
      <c r="L22" s="53">
        <f t="shared" si="1"/>
        <v>0.20543628126846564</v>
      </c>
      <c r="M22" s="45"/>
      <c r="N22" s="45"/>
      <c r="O22" s="46"/>
      <c r="P22" s="45"/>
      <c r="Q22" s="45"/>
      <c r="R22" s="46"/>
      <c r="S22" s="47">
        <f t="shared" si="2"/>
        <v>0</v>
      </c>
      <c r="T22" s="47">
        <f t="shared" si="2"/>
        <v>0</v>
      </c>
      <c r="U22" s="48" t="e">
        <f t="shared" si="3"/>
        <v>#DIV/0!</v>
      </c>
    </row>
    <row r="23" spans="2:21" hidden="1" x14ac:dyDescent="0.2">
      <c r="B23" s="49" t="s">
        <v>17</v>
      </c>
      <c r="C23" s="50" t="s">
        <v>46</v>
      </c>
      <c r="D23" s="6">
        <v>5628</v>
      </c>
      <c r="E23" s="7">
        <v>801</v>
      </c>
      <c r="F23" s="8" t="s">
        <v>93</v>
      </c>
      <c r="G23" s="6">
        <v>5667</v>
      </c>
      <c r="H23" s="7">
        <v>820</v>
      </c>
      <c r="I23" s="8" t="s">
        <v>94</v>
      </c>
      <c r="J23" s="51">
        <f t="shared" si="0"/>
        <v>11295</v>
      </c>
      <c r="K23" s="52">
        <f t="shared" si="0"/>
        <v>1621</v>
      </c>
      <c r="L23" s="53">
        <f t="shared" si="1"/>
        <v>0.14351482957060646</v>
      </c>
      <c r="M23" s="45"/>
      <c r="N23" s="45"/>
      <c r="O23" s="46"/>
      <c r="P23" s="45"/>
      <c r="Q23" s="45"/>
      <c r="R23" s="46"/>
      <c r="S23" s="47">
        <f t="shared" si="2"/>
        <v>0</v>
      </c>
      <c r="T23" s="47">
        <f t="shared" si="2"/>
        <v>0</v>
      </c>
      <c r="U23" s="48" t="e">
        <f t="shared" si="3"/>
        <v>#DIV/0!</v>
      </c>
    </row>
    <row r="24" spans="2:21" hidden="1" x14ac:dyDescent="0.2">
      <c r="B24" s="49" t="s">
        <v>18</v>
      </c>
      <c r="C24" s="50" t="s">
        <v>47</v>
      </c>
      <c r="D24" s="6">
        <v>2963</v>
      </c>
      <c r="E24" s="7">
        <v>630</v>
      </c>
      <c r="F24" s="8" t="s">
        <v>95</v>
      </c>
      <c r="G24" s="6">
        <v>2848</v>
      </c>
      <c r="H24" s="7">
        <v>572</v>
      </c>
      <c r="I24" s="8" t="s">
        <v>96</v>
      </c>
      <c r="J24" s="51">
        <f t="shared" si="0"/>
        <v>5811</v>
      </c>
      <c r="K24" s="52">
        <f t="shared" si="0"/>
        <v>1202</v>
      </c>
      <c r="L24" s="53">
        <f t="shared" si="1"/>
        <v>0.20684907933230082</v>
      </c>
      <c r="M24" s="45"/>
      <c r="N24" s="45"/>
      <c r="O24" s="46"/>
      <c r="P24" s="45"/>
      <c r="Q24" s="45"/>
      <c r="R24" s="46"/>
      <c r="S24" s="47">
        <f t="shared" si="2"/>
        <v>0</v>
      </c>
      <c r="T24" s="47">
        <f t="shared" si="2"/>
        <v>0</v>
      </c>
      <c r="U24" s="48" t="e">
        <f t="shared" si="3"/>
        <v>#DIV/0!</v>
      </c>
    </row>
    <row r="25" spans="2:21" hidden="1" x14ac:dyDescent="0.2">
      <c r="B25" s="49" t="s">
        <v>19</v>
      </c>
      <c r="C25" s="50" t="s">
        <v>48</v>
      </c>
      <c r="D25" s="6">
        <v>4090</v>
      </c>
      <c r="E25" s="7">
        <v>957</v>
      </c>
      <c r="F25" s="8" t="s">
        <v>97</v>
      </c>
      <c r="G25" s="6">
        <v>4064</v>
      </c>
      <c r="H25" s="7">
        <v>875</v>
      </c>
      <c r="I25" s="8" t="s">
        <v>98</v>
      </c>
      <c r="J25" s="51">
        <f t="shared" si="0"/>
        <v>8154</v>
      </c>
      <c r="K25" s="52">
        <f t="shared" si="0"/>
        <v>1832</v>
      </c>
      <c r="L25" s="53">
        <f t="shared" si="1"/>
        <v>0.22467500613195979</v>
      </c>
      <c r="M25" s="45"/>
      <c r="N25" s="45"/>
      <c r="O25" s="46"/>
      <c r="P25" s="45"/>
      <c r="Q25" s="45"/>
      <c r="R25" s="46"/>
      <c r="S25" s="47">
        <f t="shared" si="2"/>
        <v>0</v>
      </c>
      <c r="T25" s="47">
        <f t="shared" si="2"/>
        <v>0</v>
      </c>
      <c r="U25" s="48" t="e">
        <f t="shared" si="3"/>
        <v>#DIV/0!</v>
      </c>
    </row>
    <row r="26" spans="2:21" hidden="1" x14ac:dyDescent="0.2">
      <c r="B26" s="49" t="s">
        <v>20</v>
      </c>
      <c r="C26" s="50" t="s">
        <v>49</v>
      </c>
      <c r="D26" s="6">
        <v>4665</v>
      </c>
      <c r="E26" s="7">
        <v>951</v>
      </c>
      <c r="F26" s="8" t="s">
        <v>64</v>
      </c>
      <c r="G26" s="6">
        <v>4504</v>
      </c>
      <c r="H26" s="7">
        <v>895</v>
      </c>
      <c r="I26" s="8" t="s">
        <v>99</v>
      </c>
      <c r="J26" s="51">
        <f t="shared" si="0"/>
        <v>9169</v>
      </c>
      <c r="K26" s="52">
        <f t="shared" si="0"/>
        <v>1846</v>
      </c>
      <c r="L26" s="53">
        <f t="shared" si="1"/>
        <v>0.20133057040026175</v>
      </c>
      <c r="M26" s="45"/>
      <c r="N26" s="45"/>
      <c r="O26" s="46"/>
      <c r="P26" s="45"/>
      <c r="Q26" s="45"/>
      <c r="R26" s="46"/>
      <c r="S26" s="47">
        <f t="shared" si="2"/>
        <v>0</v>
      </c>
      <c r="T26" s="47">
        <f t="shared" si="2"/>
        <v>0</v>
      </c>
      <c r="U26" s="48" t="e">
        <f t="shared" si="3"/>
        <v>#DIV/0!</v>
      </c>
    </row>
    <row r="27" spans="2:21" hidden="1" x14ac:dyDescent="0.2">
      <c r="B27" s="49" t="s">
        <v>21</v>
      </c>
      <c r="C27" s="50" t="s">
        <v>50</v>
      </c>
      <c r="D27" s="6">
        <v>3407</v>
      </c>
      <c r="E27" s="7">
        <v>685</v>
      </c>
      <c r="F27" s="8" t="s">
        <v>96</v>
      </c>
      <c r="G27" s="6">
        <v>3302</v>
      </c>
      <c r="H27" s="7">
        <v>696</v>
      </c>
      <c r="I27" s="8" t="s">
        <v>100</v>
      </c>
      <c r="J27" s="51">
        <f t="shared" si="0"/>
        <v>6709</v>
      </c>
      <c r="K27" s="52">
        <f t="shared" si="0"/>
        <v>1381</v>
      </c>
      <c r="L27" s="53">
        <f t="shared" si="1"/>
        <v>0.20584289760023849</v>
      </c>
      <c r="M27" s="45"/>
      <c r="N27" s="45"/>
      <c r="O27" s="46"/>
      <c r="P27" s="45"/>
      <c r="Q27" s="45"/>
      <c r="R27" s="46"/>
      <c r="S27" s="47">
        <f t="shared" si="2"/>
        <v>0</v>
      </c>
      <c r="T27" s="47">
        <f t="shared" si="2"/>
        <v>0</v>
      </c>
      <c r="U27" s="48" t="e">
        <f t="shared" si="3"/>
        <v>#DIV/0!</v>
      </c>
    </row>
    <row r="28" spans="2:21" hidden="1" x14ac:dyDescent="0.2">
      <c r="B28" s="49" t="s">
        <v>22</v>
      </c>
      <c r="C28" s="50" t="s">
        <v>51</v>
      </c>
      <c r="D28" s="6">
        <v>4080</v>
      </c>
      <c r="E28" s="7">
        <v>1207</v>
      </c>
      <c r="F28" s="8" t="s">
        <v>101</v>
      </c>
      <c r="G28" s="6">
        <v>3741</v>
      </c>
      <c r="H28" s="7">
        <v>993</v>
      </c>
      <c r="I28" s="8" t="s">
        <v>102</v>
      </c>
      <c r="J28" s="51">
        <f t="shared" si="0"/>
        <v>7821</v>
      </c>
      <c r="K28" s="52">
        <f t="shared" si="0"/>
        <v>2200</v>
      </c>
      <c r="L28" s="53">
        <f t="shared" si="1"/>
        <v>0.28129395218002812</v>
      </c>
      <c r="M28" s="45"/>
      <c r="N28" s="45"/>
      <c r="O28" s="46"/>
      <c r="P28" s="45"/>
      <c r="Q28" s="45"/>
      <c r="R28" s="46"/>
      <c r="S28" s="47">
        <f t="shared" si="2"/>
        <v>0</v>
      </c>
      <c r="T28" s="47">
        <f t="shared" si="2"/>
        <v>0</v>
      </c>
      <c r="U28" s="48" t="e">
        <f t="shared" si="3"/>
        <v>#DIV/0!</v>
      </c>
    </row>
    <row r="29" spans="2:21" hidden="1" x14ac:dyDescent="0.2">
      <c r="B29" s="49" t="s">
        <v>23</v>
      </c>
      <c r="C29" s="50" t="s">
        <v>52</v>
      </c>
      <c r="D29" s="6">
        <v>2928</v>
      </c>
      <c r="E29" s="7">
        <v>760</v>
      </c>
      <c r="F29" s="8" t="s">
        <v>103</v>
      </c>
      <c r="G29" s="6">
        <v>3409</v>
      </c>
      <c r="H29" s="7">
        <v>843</v>
      </c>
      <c r="I29" s="8" t="s">
        <v>104</v>
      </c>
      <c r="J29" s="51">
        <f t="shared" si="0"/>
        <v>6337</v>
      </c>
      <c r="K29" s="52">
        <f t="shared" si="0"/>
        <v>1603</v>
      </c>
      <c r="L29" s="53">
        <f t="shared" si="1"/>
        <v>0.25295881331860504</v>
      </c>
      <c r="M29" s="45"/>
      <c r="N29" s="45"/>
      <c r="O29" s="46"/>
      <c r="P29" s="45"/>
      <c r="Q29" s="45"/>
      <c r="R29" s="46"/>
      <c r="S29" s="47">
        <f t="shared" si="2"/>
        <v>0</v>
      </c>
      <c r="T29" s="47">
        <f t="shared" si="2"/>
        <v>0</v>
      </c>
      <c r="U29" s="48" t="e">
        <f t="shared" si="3"/>
        <v>#DIV/0!</v>
      </c>
    </row>
    <row r="30" spans="2:21" hidden="1" x14ac:dyDescent="0.2">
      <c r="B30" s="49" t="s">
        <v>24</v>
      </c>
      <c r="C30" s="50" t="s">
        <v>53</v>
      </c>
      <c r="D30" s="6">
        <v>1746</v>
      </c>
      <c r="E30" s="7">
        <v>410</v>
      </c>
      <c r="F30" s="8" t="s">
        <v>105</v>
      </c>
      <c r="G30" s="6">
        <v>2645</v>
      </c>
      <c r="H30" s="7">
        <v>708</v>
      </c>
      <c r="I30" s="8" t="s">
        <v>106</v>
      </c>
      <c r="J30" s="51">
        <f t="shared" si="0"/>
        <v>4391</v>
      </c>
      <c r="K30" s="52">
        <f t="shared" si="0"/>
        <v>1118</v>
      </c>
      <c r="L30" s="53">
        <f t="shared" si="1"/>
        <v>0.25461170576178549</v>
      </c>
      <c r="M30" s="45"/>
      <c r="N30" s="45"/>
      <c r="O30" s="46"/>
      <c r="P30" s="45"/>
      <c r="Q30" s="45"/>
      <c r="R30" s="46"/>
      <c r="S30" s="47">
        <f t="shared" si="2"/>
        <v>0</v>
      </c>
      <c r="T30" s="47">
        <f t="shared" si="2"/>
        <v>0</v>
      </c>
      <c r="U30" s="48" t="e">
        <f t="shared" si="3"/>
        <v>#DIV/0!</v>
      </c>
    </row>
    <row r="31" spans="2:21" hidden="1" x14ac:dyDescent="0.2">
      <c r="B31" s="49" t="s">
        <v>25</v>
      </c>
      <c r="C31" s="50" t="s">
        <v>54</v>
      </c>
      <c r="D31" s="6">
        <v>2164</v>
      </c>
      <c r="E31" s="7">
        <v>440</v>
      </c>
      <c r="F31" s="8" t="s">
        <v>107</v>
      </c>
      <c r="G31" s="6">
        <v>2069</v>
      </c>
      <c r="H31" s="7">
        <v>340</v>
      </c>
      <c r="I31" s="8" t="s">
        <v>108</v>
      </c>
      <c r="J31" s="51">
        <f t="shared" si="0"/>
        <v>4233</v>
      </c>
      <c r="K31" s="52">
        <f t="shared" si="0"/>
        <v>780</v>
      </c>
      <c r="L31" s="53">
        <f t="shared" si="1"/>
        <v>0.18426647767540752</v>
      </c>
      <c r="M31" s="45"/>
      <c r="N31" s="45"/>
      <c r="O31" s="46"/>
      <c r="P31" s="45"/>
      <c r="Q31" s="45"/>
      <c r="R31" s="46"/>
      <c r="S31" s="47">
        <f t="shared" si="2"/>
        <v>0</v>
      </c>
      <c r="T31" s="47">
        <f t="shared" si="2"/>
        <v>0</v>
      </c>
      <c r="U31" s="48" t="e">
        <f t="shared" si="3"/>
        <v>#DIV/0!</v>
      </c>
    </row>
    <row r="32" spans="2:21" hidden="1" x14ac:dyDescent="0.2">
      <c r="B32" s="49" t="s">
        <v>26</v>
      </c>
      <c r="C32" s="50" t="s">
        <v>55</v>
      </c>
      <c r="D32" s="6">
        <v>2999</v>
      </c>
      <c r="E32" s="7">
        <v>406</v>
      </c>
      <c r="F32" s="8" t="s">
        <v>109</v>
      </c>
      <c r="G32" s="6">
        <v>3024</v>
      </c>
      <c r="H32" s="7">
        <v>415</v>
      </c>
      <c r="I32" s="8" t="s">
        <v>110</v>
      </c>
      <c r="J32" s="51">
        <f t="shared" si="0"/>
        <v>6023</v>
      </c>
      <c r="K32" s="52">
        <f t="shared" si="0"/>
        <v>821</v>
      </c>
      <c r="L32" s="53">
        <f t="shared" si="1"/>
        <v>0.13631080856715921</v>
      </c>
      <c r="M32" s="45"/>
      <c r="N32" s="45"/>
      <c r="O32" s="46"/>
      <c r="P32" s="45"/>
      <c r="Q32" s="45"/>
      <c r="R32" s="46"/>
      <c r="S32" s="47">
        <f t="shared" si="2"/>
        <v>0</v>
      </c>
      <c r="T32" s="47">
        <f t="shared" si="2"/>
        <v>0</v>
      </c>
      <c r="U32" s="48" t="e">
        <f t="shared" si="3"/>
        <v>#DIV/0!</v>
      </c>
    </row>
    <row r="33" spans="2:21" hidden="1" x14ac:dyDescent="0.2">
      <c r="B33" s="49" t="s">
        <v>27</v>
      </c>
      <c r="C33" s="50" t="s">
        <v>56</v>
      </c>
      <c r="D33" s="6">
        <v>3464</v>
      </c>
      <c r="E33" s="7">
        <v>885</v>
      </c>
      <c r="F33" s="8" t="s">
        <v>111</v>
      </c>
      <c r="G33" s="6">
        <v>3537</v>
      </c>
      <c r="H33" s="7">
        <v>951</v>
      </c>
      <c r="I33" s="8" t="s">
        <v>112</v>
      </c>
      <c r="J33" s="51">
        <f t="shared" si="0"/>
        <v>7001</v>
      </c>
      <c r="K33" s="52">
        <f t="shared" si="0"/>
        <v>1836</v>
      </c>
      <c r="L33" s="53">
        <f t="shared" si="1"/>
        <v>0.26224825024996429</v>
      </c>
      <c r="M33" s="45"/>
      <c r="N33" s="45"/>
      <c r="O33" s="46"/>
      <c r="P33" s="45"/>
      <c r="Q33" s="45"/>
      <c r="R33" s="46"/>
      <c r="S33" s="47">
        <f t="shared" si="2"/>
        <v>0</v>
      </c>
      <c r="T33" s="47">
        <f t="shared" si="2"/>
        <v>0</v>
      </c>
      <c r="U33" s="48" t="e">
        <f t="shared" si="3"/>
        <v>#DIV/0!</v>
      </c>
    </row>
    <row r="34" spans="2:21" ht="13.5" hidden="1" thickBot="1" x14ac:dyDescent="0.25">
      <c r="B34" s="54" t="s">
        <v>28</v>
      </c>
      <c r="C34" s="55" t="s">
        <v>57</v>
      </c>
      <c r="D34" s="56">
        <v>1685</v>
      </c>
      <c r="E34" s="57">
        <v>526</v>
      </c>
      <c r="F34" s="58" t="s">
        <v>113</v>
      </c>
      <c r="G34" s="56">
        <v>1694</v>
      </c>
      <c r="H34" s="57">
        <v>508</v>
      </c>
      <c r="I34" s="58" t="s">
        <v>114</v>
      </c>
      <c r="J34" s="59">
        <f t="shared" si="0"/>
        <v>3379</v>
      </c>
      <c r="K34" s="60">
        <f t="shared" si="0"/>
        <v>1034</v>
      </c>
      <c r="L34" s="61">
        <f t="shared" si="1"/>
        <v>0.30600769458419652</v>
      </c>
      <c r="M34" s="45"/>
      <c r="N34" s="45"/>
      <c r="O34" s="46"/>
      <c r="P34" s="45"/>
      <c r="Q34" s="45"/>
      <c r="R34" s="46"/>
      <c r="S34" s="47">
        <f t="shared" si="2"/>
        <v>0</v>
      </c>
      <c r="T34" s="47">
        <f t="shared" si="2"/>
        <v>0</v>
      </c>
      <c r="U34" s="48" t="e">
        <f t="shared" si="3"/>
        <v>#DIV/0!</v>
      </c>
    </row>
    <row r="35" spans="2:21" hidden="1" x14ac:dyDescent="0.2"/>
    <row r="36" spans="2:21" hidden="1" x14ac:dyDescent="0.2"/>
    <row r="37" spans="2:21" ht="19.5" hidden="1" customHeight="1" x14ac:dyDescent="0.2">
      <c r="B37" s="105" t="s">
        <v>225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</row>
    <row r="38" spans="2:21" hidden="1" x14ac:dyDescent="0.2">
      <c r="B38" s="73" t="s">
        <v>118</v>
      </c>
      <c r="C38" s="106" t="s">
        <v>58</v>
      </c>
    </row>
    <row r="39" spans="2:21" hidden="1" x14ac:dyDescent="0.2">
      <c r="B39" s="73"/>
      <c r="C39" s="106"/>
    </row>
    <row r="40" spans="2:21" hidden="1" x14ac:dyDescent="0.2">
      <c r="B40" s="46" t="s">
        <v>0</v>
      </c>
      <c r="C40" s="11" t="s">
        <v>29</v>
      </c>
    </row>
    <row r="41" spans="2:21" hidden="1" x14ac:dyDescent="0.2">
      <c r="B41" s="46" t="s">
        <v>1</v>
      </c>
      <c r="C41" s="11" t="s">
        <v>30</v>
      </c>
    </row>
    <row r="42" spans="2:21" hidden="1" x14ac:dyDescent="0.2">
      <c r="B42" s="46" t="s">
        <v>2</v>
      </c>
      <c r="C42" s="11" t="s">
        <v>31</v>
      </c>
    </row>
    <row r="43" spans="2:21" hidden="1" x14ac:dyDescent="0.2">
      <c r="B43" s="46" t="s">
        <v>3</v>
      </c>
      <c r="C43" s="11" t="s">
        <v>32</v>
      </c>
    </row>
    <row r="44" spans="2:21" hidden="1" x14ac:dyDescent="0.2">
      <c r="B44" s="46" t="s">
        <v>4</v>
      </c>
      <c r="C44" s="11" t="s">
        <v>33</v>
      </c>
    </row>
    <row r="45" spans="2:21" hidden="1" x14ac:dyDescent="0.2">
      <c r="B45" s="46" t="s">
        <v>5</v>
      </c>
      <c r="C45" s="11" t="s">
        <v>34</v>
      </c>
    </row>
    <row r="46" spans="2:21" hidden="1" x14ac:dyDescent="0.2">
      <c r="B46" s="46" t="s">
        <v>6</v>
      </c>
      <c r="C46" s="11" t="s">
        <v>35</v>
      </c>
    </row>
    <row r="47" spans="2:21" hidden="1" x14ac:dyDescent="0.2">
      <c r="B47" s="46" t="s">
        <v>7</v>
      </c>
      <c r="C47" s="11" t="s">
        <v>36</v>
      </c>
    </row>
    <row r="48" spans="2:21" hidden="1" x14ac:dyDescent="0.2">
      <c r="B48" s="46" t="s">
        <v>8</v>
      </c>
      <c r="C48" s="11" t="s">
        <v>37</v>
      </c>
    </row>
    <row r="49" spans="2:3" hidden="1" x14ac:dyDescent="0.2">
      <c r="B49" s="46" t="s">
        <v>9</v>
      </c>
      <c r="C49" s="11" t="s">
        <v>38</v>
      </c>
    </row>
    <row r="50" spans="2:3" hidden="1" x14ac:dyDescent="0.2">
      <c r="B50" s="46" t="s">
        <v>10</v>
      </c>
      <c r="C50" s="11" t="s">
        <v>39</v>
      </c>
    </row>
    <row r="51" spans="2:3" hidden="1" x14ac:dyDescent="0.2">
      <c r="B51" s="46" t="s">
        <v>11</v>
      </c>
      <c r="C51" s="11" t="s">
        <v>40</v>
      </c>
    </row>
    <row r="52" spans="2:3" hidden="1" x14ac:dyDescent="0.2">
      <c r="B52" s="46" t="s">
        <v>12</v>
      </c>
      <c r="C52" s="11" t="s">
        <v>41</v>
      </c>
    </row>
    <row r="53" spans="2:3" hidden="1" x14ac:dyDescent="0.2">
      <c r="B53" s="46" t="s">
        <v>13</v>
      </c>
      <c r="C53" s="11" t="s">
        <v>42</v>
      </c>
    </row>
    <row r="54" spans="2:3" hidden="1" x14ac:dyDescent="0.2">
      <c r="B54" s="46" t="s">
        <v>14</v>
      </c>
      <c r="C54" s="11" t="s">
        <v>43</v>
      </c>
    </row>
    <row r="55" spans="2:3" hidden="1" x14ac:dyDescent="0.2">
      <c r="B55" s="46" t="s">
        <v>15</v>
      </c>
      <c r="C55" s="11" t="s">
        <v>44</v>
      </c>
    </row>
    <row r="56" spans="2:3" hidden="1" x14ac:dyDescent="0.2">
      <c r="B56" s="46" t="s">
        <v>16</v>
      </c>
      <c r="C56" s="11" t="s">
        <v>45</v>
      </c>
    </row>
    <row r="57" spans="2:3" hidden="1" x14ac:dyDescent="0.2">
      <c r="B57" s="46" t="s">
        <v>17</v>
      </c>
      <c r="C57" s="11" t="s">
        <v>46</v>
      </c>
    </row>
    <row r="58" spans="2:3" hidden="1" x14ac:dyDescent="0.2">
      <c r="B58" s="46" t="s">
        <v>18</v>
      </c>
      <c r="C58" s="11" t="s">
        <v>47</v>
      </c>
    </row>
    <row r="59" spans="2:3" hidden="1" x14ac:dyDescent="0.2">
      <c r="B59" s="46" t="s">
        <v>19</v>
      </c>
      <c r="C59" s="11" t="s">
        <v>48</v>
      </c>
    </row>
    <row r="60" spans="2:3" hidden="1" x14ac:dyDescent="0.2">
      <c r="B60" s="46" t="s">
        <v>20</v>
      </c>
      <c r="C60" s="11" t="s">
        <v>49</v>
      </c>
    </row>
    <row r="61" spans="2:3" hidden="1" x14ac:dyDescent="0.2">
      <c r="B61" s="46" t="s">
        <v>21</v>
      </c>
      <c r="C61" s="11" t="s">
        <v>50</v>
      </c>
    </row>
    <row r="62" spans="2:3" hidden="1" x14ac:dyDescent="0.2">
      <c r="B62" s="46" t="s">
        <v>22</v>
      </c>
      <c r="C62" s="11" t="s">
        <v>51</v>
      </c>
    </row>
    <row r="63" spans="2:3" hidden="1" x14ac:dyDescent="0.2">
      <c r="B63" s="46" t="s">
        <v>23</v>
      </c>
      <c r="C63" s="11" t="s">
        <v>52</v>
      </c>
    </row>
    <row r="64" spans="2:3" hidden="1" x14ac:dyDescent="0.2">
      <c r="B64" s="46" t="s">
        <v>24</v>
      </c>
      <c r="C64" s="11" t="s">
        <v>53</v>
      </c>
    </row>
    <row r="65" spans="2:23" hidden="1" x14ac:dyDescent="0.2">
      <c r="B65" s="46" t="s">
        <v>25</v>
      </c>
      <c r="C65" s="11" t="s">
        <v>54</v>
      </c>
    </row>
    <row r="66" spans="2:23" hidden="1" x14ac:dyDescent="0.2">
      <c r="B66" s="46" t="s">
        <v>26</v>
      </c>
      <c r="C66" s="11" t="s">
        <v>55</v>
      </c>
    </row>
    <row r="67" spans="2:23" hidden="1" x14ac:dyDescent="0.2">
      <c r="B67" s="46" t="s">
        <v>27</v>
      </c>
      <c r="C67" s="11" t="s">
        <v>56</v>
      </c>
    </row>
    <row r="68" spans="2:23" hidden="1" x14ac:dyDescent="0.2">
      <c r="B68" s="46" t="s">
        <v>28</v>
      </c>
      <c r="C68" s="11" t="s">
        <v>57</v>
      </c>
    </row>
    <row r="69" spans="2:23" ht="13.5" thickBot="1" x14ac:dyDescent="0.25"/>
    <row r="70" spans="2:23" ht="29.25" customHeight="1" thickTop="1" thickBot="1" x14ac:dyDescent="0.25">
      <c r="B70" s="95" t="s">
        <v>316</v>
      </c>
      <c r="C70" s="96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8"/>
    </row>
    <row r="71" spans="2:23" ht="22.5" customHeight="1" thickTop="1" thickBot="1" x14ac:dyDescent="0.25">
      <c r="B71" s="74" t="s">
        <v>118</v>
      </c>
      <c r="C71" s="77" t="s">
        <v>58</v>
      </c>
      <c r="D71" s="80" t="s">
        <v>228</v>
      </c>
      <c r="E71" s="81"/>
      <c r="F71" s="81"/>
      <c r="G71" s="81"/>
      <c r="H71" s="81"/>
      <c r="I71" s="81"/>
      <c r="J71" s="81"/>
      <c r="K71" s="81"/>
      <c r="L71" s="82"/>
      <c r="M71" s="83" t="s">
        <v>229</v>
      </c>
      <c r="N71" s="84"/>
      <c r="O71" s="84"/>
      <c r="P71" s="84"/>
      <c r="Q71" s="84"/>
      <c r="R71" s="84"/>
      <c r="S71" s="84"/>
      <c r="T71" s="84"/>
      <c r="U71" s="85"/>
    </row>
    <row r="72" spans="2:23" ht="17.25" thickTop="1" thickBot="1" x14ac:dyDescent="0.25">
      <c r="B72" s="75"/>
      <c r="C72" s="78"/>
      <c r="D72" s="86" t="s">
        <v>266</v>
      </c>
      <c r="E72" s="87"/>
      <c r="F72" s="88"/>
      <c r="G72" s="89" t="s">
        <v>267</v>
      </c>
      <c r="H72" s="87"/>
      <c r="I72" s="88"/>
      <c r="J72" s="89" t="s">
        <v>268</v>
      </c>
      <c r="K72" s="87"/>
      <c r="L72" s="90"/>
      <c r="M72" s="86" t="s">
        <v>266</v>
      </c>
      <c r="N72" s="87"/>
      <c r="O72" s="88"/>
      <c r="P72" s="89" t="s">
        <v>267</v>
      </c>
      <c r="Q72" s="87"/>
      <c r="R72" s="88"/>
      <c r="S72" s="89" t="s">
        <v>268</v>
      </c>
      <c r="T72" s="87"/>
      <c r="U72" s="90"/>
    </row>
    <row r="73" spans="2:23" ht="39.75" thickTop="1" thickBot="1" x14ac:dyDescent="0.25">
      <c r="B73" s="76"/>
      <c r="C73" s="79"/>
      <c r="D73" s="22" t="s">
        <v>121</v>
      </c>
      <c r="E73" s="13" t="s">
        <v>59</v>
      </c>
      <c r="F73" s="14" t="s">
        <v>117</v>
      </c>
      <c r="G73" s="12" t="s">
        <v>122</v>
      </c>
      <c r="H73" s="13" t="s">
        <v>59</v>
      </c>
      <c r="I73" s="14" t="s">
        <v>117</v>
      </c>
      <c r="J73" s="12" t="s">
        <v>119</v>
      </c>
      <c r="K73" s="13" t="s">
        <v>59</v>
      </c>
      <c r="L73" s="15" t="s">
        <v>117</v>
      </c>
      <c r="M73" s="22" t="s">
        <v>121</v>
      </c>
      <c r="N73" s="13" t="s">
        <v>59</v>
      </c>
      <c r="O73" s="14" t="s">
        <v>117</v>
      </c>
      <c r="P73" s="12" t="s">
        <v>122</v>
      </c>
      <c r="Q73" s="13" t="s">
        <v>59</v>
      </c>
      <c r="R73" s="14" t="s">
        <v>117</v>
      </c>
      <c r="S73" s="12" t="s">
        <v>119</v>
      </c>
      <c r="T73" s="13" t="s">
        <v>59</v>
      </c>
      <c r="U73" s="15" t="s">
        <v>117</v>
      </c>
    </row>
    <row r="74" spans="2:23" ht="23.25" customHeight="1" x14ac:dyDescent="0.2">
      <c r="B74" s="64" t="s">
        <v>0</v>
      </c>
      <c r="C74" s="65" t="s">
        <v>29</v>
      </c>
      <c r="D74" s="23">
        <v>1161</v>
      </c>
      <c r="E74" s="3">
        <v>806</v>
      </c>
      <c r="F74" s="70">
        <v>0.69399999999999995</v>
      </c>
      <c r="G74" s="2">
        <v>1507</v>
      </c>
      <c r="H74" s="3">
        <v>1149</v>
      </c>
      <c r="I74" s="70">
        <v>0.76200000000000001</v>
      </c>
      <c r="J74" s="16">
        <f>D74+G74</f>
        <v>2668</v>
      </c>
      <c r="K74" s="17">
        <f>E74+H74</f>
        <v>1955</v>
      </c>
      <c r="L74" s="20">
        <f>K74/J74</f>
        <v>0.73275862068965514</v>
      </c>
      <c r="M74" s="23">
        <v>1747</v>
      </c>
      <c r="N74" s="3">
        <v>1255</v>
      </c>
      <c r="O74" s="70">
        <v>0.71799999999999997</v>
      </c>
      <c r="P74" s="2">
        <v>2109</v>
      </c>
      <c r="Q74" s="3">
        <v>1637</v>
      </c>
      <c r="R74" s="70">
        <v>0.77600000000000002</v>
      </c>
      <c r="S74" s="16">
        <f>M74+P74</f>
        <v>3856</v>
      </c>
      <c r="T74" s="17">
        <f>N74+Q74</f>
        <v>2892</v>
      </c>
      <c r="U74" s="20">
        <f>T74/S74</f>
        <v>0.75</v>
      </c>
      <c r="W74" s="62"/>
    </row>
    <row r="75" spans="2:23" ht="23.25" customHeight="1" x14ac:dyDescent="0.2">
      <c r="B75" s="66" t="s">
        <v>1</v>
      </c>
      <c r="C75" s="67" t="s">
        <v>30</v>
      </c>
      <c r="D75" s="24">
        <v>252</v>
      </c>
      <c r="E75" s="7">
        <v>40</v>
      </c>
      <c r="F75" s="71">
        <v>0.159</v>
      </c>
      <c r="G75" s="6">
        <v>218</v>
      </c>
      <c r="H75" s="7">
        <v>31</v>
      </c>
      <c r="I75" s="71">
        <v>0.14199999999999999</v>
      </c>
      <c r="J75" s="18">
        <f t="shared" ref="J75:K102" si="4">D75+G75</f>
        <v>470</v>
      </c>
      <c r="K75" s="19">
        <f t="shared" si="4"/>
        <v>71</v>
      </c>
      <c r="L75" s="21">
        <f t="shared" ref="L75:L102" si="5">K75/J75</f>
        <v>0.15106382978723404</v>
      </c>
      <c r="M75" s="24">
        <v>275</v>
      </c>
      <c r="N75" s="7">
        <v>53</v>
      </c>
      <c r="O75" s="71">
        <v>0.193</v>
      </c>
      <c r="P75" s="6">
        <v>240</v>
      </c>
      <c r="Q75" s="7">
        <v>34</v>
      </c>
      <c r="R75" s="71">
        <v>0.14199999999999999</v>
      </c>
      <c r="S75" s="18">
        <f t="shared" ref="S75:T102" si="6">M75+P75</f>
        <v>515</v>
      </c>
      <c r="T75" s="19">
        <f t="shared" si="6"/>
        <v>87</v>
      </c>
      <c r="U75" s="21">
        <f t="shared" ref="U75:U102" si="7">T75/S75</f>
        <v>0.16893203883495145</v>
      </c>
    </row>
    <row r="76" spans="2:23" ht="23.25" customHeight="1" x14ac:dyDescent="0.2">
      <c r="B76" s="66" t="s">
        <v>2</v>
      </c>
      <c r="C76" s="67" t="s">
        <v>31</v>
      </c>
      <c r="D76" s="24">
        <v>472</v>
      </c>
      <c r="E76" s="7">
        <v>80</v>
      </c>
      <c r="F76" s="71">
        <v>0.16900000000000001</v>
      </c>
      <c r="G76" s="6">
        <v>303</v>
      </c>
      <c r="H76" s="7">
        <v>56</v>
      </c>
      <c r="I76" s="71">
        <v>0.185</v>
      </c>
      <c r="J76" s="18">
        <f t="shared" si="4"/>
        <v>775</v>
      </c>
      <c r="K76" s="19">
        <f t="shared" si="4"/>
        <v>136</v>
      </c>
      <c r="L76" s="21">
        <f t="shared" si="5"/>
        <v>0.17548387096774193</v>
      </c>
      <c r="M76" s="24">
        <v>555</v>
      </c>
      <c r="N76" s="7">
        <v>142</v>
      </c>
      <c r="O76" s="71">
        <v>0.25600000000000001</v>
      </c>
      <c r="P76" s="6">
        <v>350</v>
      </c>
      <c r="Q76" s="7">
        <v>97</v>
      </c>
      <c r="R76" s="71">
        <v>0.27700000000000002</v>
      </c>
      <c r="S76" s="18">
        <f t="shared" si="6"/>
        <v>905</v>
      </c>
      <c r="T76" s="19">
        <f t="shared" si="6"/>
        <v>239</v>
      </c>
      <c r="U76" s="21">
        <f t="shared" si="7"/>
        <v>0.26408839779005527</v>
      </c>
    </row>
    <row r="77" spans="2:23" ht="23.25" customHeight="1" x14ac:dyDescent="0.2">
      <c r="B77" s="66" t="s">
        <v>3</v>
      </c>
      <c r="C77" s="67" t="s">
        <v>32</v>
      </c>
      <c r="D77" s="24">
        <v>1414</v>
      </c>
      <c r="E77" s="7">
        <v>763</v>
      </c>
      <c r="F77" s="71">
        <v>0.54</v>
      </c>
      <c r="G77" s="6">
        <v>1253</v>
      </c>
      <c r="H77" s="7">
        <v>870</v>
      </c>
      <c r="I77" s="71">
        <v>0.69399999999999995</v>
      </c>
      <c r="J77" s="18">
        <f t="shared" si="4"/>
        <v>2667</v>
      </c>
      <c r="K77" s="19">
        <f t="shared" si="4"/>
        <v>1633</v>
      </c>
      <c r="L77" s="21">
        <f t="shared" si="5"/>
        <v>0.61229846269216348</v>
      </c>
      <c r="M77" s="24">
        <v>2051</v>
      </c>
      <c r="N77" s="7">
        <v>1265</v>
      </c>
      <c r="O77" s="71">
        <v>0.61699999999999999</v>
      </c>
      <c r="P77" s="6">
        <v>1655</v>
      </c>
      <c r="Q77" s="7">
        <v>1227</v>
      </c>
      <c r="R77" s="71">
        <v>0.74099999999999999</v>
      </c>
      <c r="S77" s="18">
        <f t="shared" si="6"/>
        <v>3706</v>
      </c>
      <c r="T77" s="19">
        <f t="shared" si="6"/>
        <v>2492</v>
      </c>
      <c r="U77" s="21">
        <f t="shared" si="7"/>
        <v>0.67242309767943875</v>
      </c>
    </row>
    <row r="78" spans="2:23" ht="23.25" customHeight="1" x14ac:dyDescent="0.2">
      <c r="B78" s="66" t="s">
        <v>4</v>
      </c>
      <c r="C78" s="67" t="s">
        <v>33</v>
      </c>
      <c r="D78" s="24">
        <v>338</v>
      </c>
      <c r="E78" s="7">
        <v>87</v>
      </c>
      <c r="F78" s="71">
        <v>0.25700000000000001</v>
      </c>
      <c r="G78" s="6">
        <v>333</v>
      </c>
      <c r="H78" s="7">
        <v>100</v>
      </c>
      <c r="I78" s="71">
        <v>0.3</v>
      </c>
      <c r="J78" s="18">
        <f t="shared" si="4"/>
        <v>671</v>
      </c>
      <c r="K78" s="19">
        <f t="shared" si="4"/>
        <v>187</v>
      </c>
      <c r="L78" s="21">
        <f t="shared" si="5"/>
        <v>0.27868852459016391</v>
      </c>
      <c r="M78" s="24">
        <v>427</v>
      </c>
      <c r="N78" s="7">
        <v>122</v>
      </c>
      <c r="O78" s="71">
        <v>0.28599999999999998</v>
      </c>
      <c r="P78" s="6">
        <v>469</v>
      </c>
      <c r="Q78" s="7">
        <v>139</v>
      </c>
      <c r="R78" s="71">
        <v>0.29599999999999999</v>
      </c>
      <c r="S78" s="18">
        <f t="shared" si="6"/>
        <v>896</v>
      </c>
      <c r="T78" s="19">
        <f t="shared" si="6"/>
        <v>261</v>
      </c>
      <c r="U78" s="21">
        <f t="shared" si="7"/>
        <v>0.29129464285714285</v>
      </c>
    </row>
    <row r="79" spans="2:23" ht="23.25" customHeight="1" x14ac:dyDescent="0.2">
      <c r="B79" s="66" t="s">
        <v>5</v>
      </c>
      <c r="C79" s="67" t="s">
        <v>34</v>
      </c>
      <c r="D79" s="24">
        <v>527</v>
      </c>
      <c r="E79" s="7">
        <v>166</v>
      </c>
      <c r="F79" s="71">
        <v>0.315</v>
      </c>
      <c r="G79" s="6">
        <v>476</v>
      </c>
      <c r="H79" s="7">
        <v>155</v>
      </c>
      <c r="I79" s="71">
        <v>0.32600000000000001</v>
      </c>
      <c r="J79" s="18">
        <f t="shared" si="4"/>
        <v>1003</v>
      </c>
      <c r="K79" s="19">
        <f t="shared" si="4"/>
        <v>321</v>
      </c>
      <c r="L79" s="21">
        <f t="shared" si="5"/>
        <v>0.32003988035892322</v>
      </c>
      <c r="M79" s="24">
        <v>686</v>
      </c>
      <c r="N79" s="7">
        <v>283</v>
      </c>
      <c r="O79" s="71">
        <v>0.41299999999999998</v>
      </c>
      <c r="P79" s="6">
        <v>602</v>
      </c>
      <c r="Q79" s="7">
        <v>256</v>
      </c>
      <c r="R79" s="71">
        <v>0.42499999999999999</v>
      </c>
      <c r="S79" s="18">
        <f t="shared" si="6"/>
        <v>1288</v>
      </c>
      <c r="T79" s="19">
        <f t="shared" si="6"/>
        <v>539</v>
      </c>
      <c r="U79" s="21">
        <f t="shared" si="7"/>
        <v>0.41847826086956524</v>
      </c>
    </row>
    <row r="80" spans="2:23" ht="23.25" customHeight="1" x14ac:dyDescent="0.2">
      <c r="B80" s="66" t="s">
        <v>6</v>
      </c>
      <c r="C80" s="67" t="s">
        <v>35</v>
      </c>
      <c r="D80" s="24">
        <v>1064</v>
      </c>
      <c r="E80" s="7">
        <v>285</v>
      </c>
      <c r="F80" s="71">
        <v>0.26800000000000002</v>
      </c>
      <c r="G80" s="6">
        <v>610</v>
      </c>
      <c r="H80" s="7">
        <v>230</v>
      </c>
      <c r="I80" s="71">
        <v>0.377</v>
      </c>
      <c r="J80" s="18">
        <f t="shared" si="4"/>
        <v>1674</v>
      </c>
      <c r="K80" s="19">
        <f t="shared" si="4"/>
        <v>515</v>
      </c>
      <c r="L80" s="21">
        <f t="shared" si="5"/>
        <v>0.30764635603345281</v>
      </c>
      <c r="M80" s="24">
        <v>1278</v>
      </c>
      <c r="N80" s="7">
        <v>426</v>
      </c>
      <c r="O80" s="71">
        <v>0.33300000000000002</v>
      </c>
      <c r="P80" s="6">
        <v>800</v>
      </c>
      <c r="Q80" s="7">
        <v>352</v>
      </c>
      <c r="R80" s="71">
        <v>0.44</v>
      </c>
      <c r="S80" s="18">
        <f t="shared" si="6"/>
        <v>2078</v>
      </c>
      <c r="T80" s="19">
        <f t="shared" si="6"/>
        <v>778</v>
      </c>
      <c r="U80" s="21">
        <f t="shared" si="7"/>
        <v>0.37439846005774785</v>
      </c>
    </row>
    <row r="81" spans="2:21" ht="23.25" customHeight="1" x14ac:dyDescent="0.2">
      <c r="B81" s="66" t="s">
        <v>7</v>
      </c>
      <c r="C81" s="67" t="s">
        <v>36</v>
      </c>
      <c r="D81" s="24">
        <v>504</v>
      </c>
      <c r="E81" s="7">
        <v>53</v>
      </c>
      <c r="F81" s="71">
        <v>0.105</v>
      </c>
      <c r="G81" s="6">
        <v>436</v>
      </c>
      <c r="H81" s="7">
        <v>45</v>
      </c>
      <c r="I81" s="71">
        <v>0.10299999999999999</v>
      </c>
      <c r="J81" s="18">
        <f t="shared" si="4"/>
        <v>940</v>
      </c>
      <c r="K81" s="19">
        <f t="shared" si="4"/>
        <v>98</v>
      </c>
      <c r="L81" s="21">
        <f t="shared" si="5"/>
        <v>0.10425531914893617</v>
      </c>
      <c r="M81" s="24">
        <v>606</v>
      </c>
      <c r="N81" s="7">
        <v>78</v>
      </c>
      <c r="O81" s="71">
        <v>0.129</v>
      </c>
      <c r="P81" s="6">
        <v>533</v>
      </c>
      <c r="Q81" s="7">
        <v>81</v>
      </c>
      <c r="R81" s="71">
        <v>0.152</v>
      </c>
      <c r="S81" s="18">
        <f t="shared" si="6"/>
        <v>1139</v>
      </c>
      <c r="T81" s="19">
        <f t="shared" si="6"/>
        <v>159</v>
      </c>
      <c r="U81" s="21">
        <f t="shared" si="7"/>
        <v>0.1395961369622476</v>
      </c>
    </row>
    <row r="82" spans="2:21" ht="23.25" customHeight="1" x14ac:dyDescent="0.2">
      <c r="B82" s="66" t="s">
        <v>8</v>
      </c>
      <c r="C82" s="67" t="s">
        <v>37</v>
      </c>
      <c r="D82" s="24">
        <v>1396</v>
      </c>
      <c r="E82" s="7">
        <v>1048</v>
      </c>
      <c r="F82" s="71">
        <v>0.751</v>
      </c>
      <c r="G82" s="6">
        <v>1127</v>
      </c>
      <c r="H82" s="7">
        <v>864</v>
      </c>
      <c r="I82" s="71">
        <v>0.76700000000000002</v>
      </c>
      <c r="J82" s="18">
        <f t="shared" si="4"/>
        <v>2523</v>
      </c>
      <c r="K82" s="19">
        <f t="shared" si="4"/>
        <v>1912</v>
      </c>
      <c r="L82" s="21">
        <f t="shared" si="5"/>
        <v>0.75782798256044392</v>
      </c>
      <c r="M82" s="24">
        <v>1682</v>
      </c>
      <c r="N82" s="7">
        <v>1386</v>
      </c>
      <c r="O82" s="71">
        <v>0.82399999999999995</v>
      </c>
      <c r="P82" s="6">
        <v>1471</v>
      </c>
      <c r="Q82" s="7">
        <v>1170</v>
      </c>
      <c r="R82" s="71">
        <v>0.79500000000000004</v>
      </c>
      <c r="S82" s="18">
        <f t="shared" si="6"/>
        <v>3153</v>
      </c>
      <c r="T82" s="19">
        <f t="shared" si="6"/>
        <v>2556</v>
      </c>
      <c r="U82" s="21">
        <f t="shared" si="7"/>
        <v>0.81065651760228352</v>
      </c>
    </row>
    <row r="83" spans="2:21" ht="23.25" customHeight="1" x14ac:dyDescent="0.2">
      <c r="B83" s="66" t="s">
        <v>9</v>
      </c>
      <c r="C83" s="67" t="s">
        <v>38</v>
      </c>
      <c r="D83" s="24">
        <v>577</v>
      </c>
      <c r="E83" s="7">
        <v>77</v>
      </c>
      <c r="F83" s="71">
        <v>0.13300000000000001</v>
      </c>
      <c r="G83" s="6">
        <v>432</v>
      </c>
      <c r="H83" s="7">
        <v>92</v>
      </c>
      <c r="I83" s="71">
        <v>0.21299999999999999</v>
      </c>
      <c r="J83" s="18">
        <f t="shared" si="4"/>
        <v>1009</v>
      </c>
      <c r="K83" s="19">
        <f t="shared" si="4"/>
        <v>169</v>
      </c>
      <c r="L83" s="21">
        <f t="shared" si="5"/>
        <v>0.16749256689791872</v>
      </c>
      <c r="M83" s="24">
        <v>664</v>
      </c>
      <c r="N83" s="7">
        <v>104</v>
      </c>
      <c r="O83" s="71">
        <v>0.157</v>
      </c>
      <c r="P83" s="6">
        <v>517</v>
      </c>
      <c r="Q83" s="7">
        <v>130</v>
      </c>
      <c r="R83" s="71">
        <v>0.251</v>
      </c>
      <c r="S83" s="18">
        <f t="shared" si="6"/>
        <v>1181</v>
      </c>
      <c r="T83" s="19">
        <f t="shared" si="6"/>
        <v>234</v>
      </c>
      <c r="U83" s="21">
        <f t="shared" si="7"/>
        <v>0.19813717188823032</v>
      </c>
    </row>
    <row r="84" spans="2:21" ht="23.25" customHeight="1" x14ac:dyDescent="0.2">
      <c r="B84" s="66" t="s">
        <v>10</v>
      </c>
      <c r="C84" s="67" t="s">
        <v>39</v>
      </c>
      <c r="D84" s="24">
        <v>1983</v>
      </c>
      <c r="E84" s="7">
        <v>419</v>
      </c>
      <c r="F84" s="71">
        <v>0.21099999999999999</v>
      </c>
      <c r="G84" s="6">
        <v>1220</v>
      </c>
      <c r="H84" s="7">
        <v>385</v>
      </c>
      <c r="I84" s="71">
        <v>0.316</v>
      </c>
      <c r="J84" s="18">
        <f t="shared" si="4"/>
        <v>3203</v>
      </c>
      <c r="K84" s="19">
        <f t="shared" si="4"/>
        <v>804</v>
      </c>
      <c r="L84" s="21">
        <f t="shared" si="5"/>
        <v>0.25101467374336561</v>
      </c>
      <c r="M84" s="24">
        <v>2243</v>
      </c>
      <c r="N84" s="7">
        <v>529</v>
      </c>
      <c r="O84" s="71">
        <v>0.23599999999999999</v>
      </c>
      <c r="P84" s="6">
        <v>1523</v>
      </c>
      <c r="Q84" s="7">
        <v>558</v>
      </c>
      <c r="R84" s="71">
        <v>0.36599999999999999</v>
      </c>
      <c r="S84" s="18">
        <f t="shared" si="6"/>
        <v>3766</v>
      </c>
      <c r="T84" s="19">
        <f t="shared" si="6"/>
        <v>1087</v>
      </c>
      <c r="U84" s="21">
        <f t="shared" si="7"/>
        <v>0.28863515666489642</v>
      </c>
    </row>
    <row r="85" spans="2:21" ht="23.25" customHeight="1" x14ac:dyDescent="0.2">
      <c r="B85" s="66" t="s">
        <v>11</v>
      </c>
      <c r="C85" s="67" t="s">
        <v>40</v>
      </c>
      <c r="D85" s="24">
        <v>1062</v>
      </c>
      <c r="E85" s="7">
        <v>47</v>
      </c>
      <c r="F85" s="71">
        <v>4.3999999999999997E-2</v>
      </c>
      <c r="G85" s="6">
        <v>666</v>
      </c>
      <c r="H85" s="7">
        <v>45</v>
      </c>
      <c r="I85" s="71">
        <v>6.8000000000000005E-2</v>
      </c>
      <c r="J85" s="18">
        <f t="shared" si="4"/>
        <v>1728</v>
      </c>
      <c r="K85" s="19">
        <f t="shared" si="4"/>
        <v>92</v>
      </c>
      <c r="L85" s="21">
        <f t="shared" si="5"/>
        <v>5.3240740740740741E-2</v>
      </c>
      <c r="M85" s="24">
        <v>1130</v>
      </c>
      <c r="N85" s="7">
        <v>57</v>
      </c>
      <c r="O85" s="71">
        <v>0.05</v>
      </c>
      <c r="P85" s="6">
        <v>736</v>
      </c>
      <c r="Q85" s="7">
        <v>60</v>
      </c>
      <c r="R85" s="71">
        <v>8.2000000000000003E-2</v>
      </c>
      <c r="S85" s="18">
        <f t="shared" si="6"/>
        <v>1866</v>
      </c>
      <c r="T85" s="19">
        <f t="shared" si="6"/>
        <v>117</v>
      </c>
      <c r="U85" s="21">
        <f t="shared" si="7"/>
        <v>6.2700964630225078E-2</v>
      </c>
    </row>
    <row r="86" spans="2:21" ht="23.25" customHeight="1" x14ac:dyDescent="0.2">
      <c r="B86" s="66" t="s">
        <v>12</v>
      </c>
      <c r="C86" s="67" t="s">
        <v>41</v>
      </c>
      <c r="D86" s="24">
        <v>2654</v>
      </c>
      <c r="E86" s="7">
        <v>923</v>
      </c>
      <c r="F86" s="71">
        <v>0.34799999999999998</v>
      </c>
      <c r="G86" s="6">
        <v>1588</v>
      </c>
      <c r="H86" s="7">
        <v>783</v>
      </c>
      <c r="I86" s="71">
        <v>0.49299999999999999</v>
      </c>
      <c r="J86" s="18">
        <f t="shared" si="4"/>
        <v>4242</v>
      </c>
      <c r="K86" s="19">
        <f t="shared" si="4"/>
        <v>1706</v>
      </c>
      <c r="L86" s="21">
        <f t="shared" si="5"/>
        <v>0.40216878830740216</v>
      </c>
      <c r="M86" s="24">
        <v>3144</v>
      </c>
      <c r="N86" s="7">
        <v>1426</v>
      </c>
      <c r="O86" s="71">
        <v>0.45400000000000001</v>
      </c>
      <c r="P86" s="6">
        <v>2197</v>
      </c>
      <c r="Q86" s="7">
        <v>1364</v>
      </c>
      <c r="R86" s="71">
        <v>0.621</v>
      </c>
      <c r="S86" s="18">
        <f t="shared" si="6"/>
        <v>5341</v>
      </c>
      <c r="T86" s="19">
        <f t="shared" si="6"/>
        <v>2790</v>
      </c>
      <c r="U86" s="21">
        <f t="shared" si="7"/>
        <v>0.52237408724957868</v>
      </c>
    </row>
    <row r="87" spans="2:21" ht="23.25" customHeight="1" x14ac:dyDescent="0.2">
      <c r="B87" s="66" t="s">
        <v>13</v>
      </c>
      <c r="C87" s="67" t="s">
        <v>42</v>
      </c>
      <c r="D87" s="24">
        <v>423</v>
      </c>
      <c r="E87" s="7">
        <v>64</v>
      </c>
      <c r="F87" s="71">
        <v>0.151</v>
      </c>
      <c r="G87" s="6">
        <v>284</v>
      </c>
      <c r="H87" s="7">
        <v>58</v>
      </c>
      <c r="I87" s="71">
        <v>0.20399999999999999</v>
      </c>
      <c r="J87" s="18">
        <f t="shared" si="4"/>
        <v>707</v>
      </c>
      <c r="K87" s="19">
        <f t="shared" si="4"/>
        <v>122</v>
      </c>
      <c r="L87" s="21">
        <f t="shared" si="5"/>
        <v>0.17256011315417255</v>
      </c>
      <c r="M87" s="24">
        <v>458</v>
      </c>
      <c r="N87" s="7">
        <v>89</v>
      </c>
      <c r="O87" s="71">
        <v>0.19400000000000001</v>
      </c>
      <c r="P87" s="6">
        <v>312</v>
      </c>
      <c r="Q87" s="7">
        <v>83</v>
      </c>
      <c r="R87" s="71">
        <v>0.26600000000000001</v>
      </c>
      <c r="S87" s="18">
        <f t="shared" si="6"/>
        <v>770</v>
      </c>
      <c r="T87" s="19">
        <f t="shared" si="6"/>
        <v>172</v>
      </c>
      <c r="U87" s="21">
        <f t="shared" si="7"/>
        <v>0.22337662337662337</v>
      </c>
    </row>
    <row r="88" spans="2:21" ht="23.25" customHeight="1" x14ac:dyDescent="0.2">
      <c r="B88" s="66" t="s">
        <v>14</v>
      </c>
      <c r="C88" s="67" t="s">
        <v>43</v>
      </c>
      <c r="D88" s="24">
        <v>273</v>
      </c>
      <c r="E88" s="7">
        <v>104</v>
      </c>
      <c r="F88" s="71">
        <v>0.38100000000000001</v>
      </c>
      <c r="G88" s="6">
        <v>230</v>
      </c>
      <c r="H88" s="7">
        <v>105</v>
      </c>
      <c r="I88" s="71">
        <v>0.45700000000000002</v>
      </c>
      <c r="J88" s="18">
        <f t="shared" si="4"/>
        <v>503</v>
      </c>
      <c r="K88" s="19">
        <f t="shared" si="4"/>
        <v>209</v>
      </c>
      <c r="L88" s="21">
        <f t="shared" si="5"/>
        <v>0.41550695825049699</v>
      </c>
      <c r="M88" s="24">
        <v>346</v>
      </c>
      <c r="N88" s="7">
        <v>156</v>
      </c>
      <c r="O88" s="71">
        <v>0.45100000000000001</v>
      </c>
      <c r="P88" s="6">
        <v>281</v>
      </c>
      <c r="Q88" s="7">
        <v>145</v>
      </c>
      <c r="R88" s="71">
        <v>0.51600000000000001</v>
      </c>
      <c r="S88" s="18">
        <f t="shared" si="6"/>
        <v>627</v>
      </c>
      <c r="T88" s="19">
        <f t="shared" si="6"/>
        <v>301</v>
      </c>
      <c r="U88" s="21">
        <f t="shared" si="7"/>
        <v>0.48006379585326953</v>
      </c>
    </row>
    <row r="89" spans="2:21" ht="23.25" customHeight="1" x14ac:dyDescent="0.2">
      <c r="B89" s="66" t="s">
        <v>15</v>
      </c>
      <c r="C89" s="67" t="s">
        <v>44</v>
      </c>
      <c r="D89" s="24">
        <v>76</v>
      </c>
      <c r="E89" s="7">
        <v>43</v>
      </c>
      <c r="F89" s="71">
        <v>0.56599999999999995</v>
      </c>
      <c r="G89" s="6">
        <v>87</v>
      </c>
      <c r="H89" s="7">
        <v>38</v>
      </c>
      <c r="I89" s="71">
        <v>0.437</v>
      </c>
      <c r="J89" s="18">
        <f t="shared" si="4"/>
        <v>163</v>
      </c>
      <c r="K89" s="19">
        <f t="shared" si="4"/>
        <v>81</v>
      </c>
      <c r="L89" s="21">
        <f t="shared" si="5"/>
        <v>0.49693251533742333</v>
      </c>
      <c r="M89" s="24">
        <v>86</v>
      </c>
      <c r="N89" s="7">
        <v>55</v>
      </c>
      <c r="O89" s="71">
        <v>0.64</v>
      </c>
      <c r="P89" s="6">
        <v>98</v>
      </c>
      <c r="Q89" s="7">
        <v>52</v>
      </c>
      <c r="R89" s="71">
        <v>0.53100000000000003</v>
      </c>
      <c r="S89" s="18">
        <f t="shared" si="6"/>
        <v>184</v>
      </c>
      <c r="T89" s="19">
        <f t="shared" si="6"/>
        <v>107</v>
      </c>
      <c r="U89" s="21">
        <f t="shared" si="7"/>
        <v>0.58152173913043481</v>
      </c>
    </row>
    <row r="90" spans="2:21" ht="23.25" customHeight="1" x14ac:dyDescent="0.2">
      <c r="B90" s="66" t="s">
        <v>16</v>
      </c>
      <c r="C90" s="67" t="s">
        <v>45</v>
      </c>
      <c r="D90" s="24">
        <v>226</v>
      </c>
      <c r="E90" s="7">
        <v>36</v>
      </c>
      <c r="F90" s="71">
        <v>0.159</v>
      </c>
      <c r="G90" s="6">
        <v>148</v>
      </c>
      <c r="H90" s="7">
        <v>29</v>
      </c>
      <c r="I90" s="71">
        <v>0.19600000000000001</v>
      </c>
      <c r="J90" s="18">
        <f t="shared" si="4"/>
        <v>374</v>
      </c>
      <c r="K90" s="19">
        <f t="shared" si="4"/>
        <v>65</v>
      </c>
      <c r="L90" s="21">
        <f t="shared" si="5"/>
        <v>0.17379679144385027</v>
      </c>
      <c r="M90" s="24">
        <v>240</v>
      </c>
      <c r="N90" s="7">
        <v>43</v>
      </c>
      <c r="O90" s="71">
        <v>0.17899999999999999</v>
      </c>
      <c r="P90" s="6">
        <v>178</v>
      </c>
      <c r="Q90" s="7">
        <v>35</v>
      </c>
      <c r="R90" s="71">
        <v>0.19700000000000001</v>
      </c>
      <c r="S90" s="18">
        <f t="shared" si="6"/>
        <v>418</v>
      </c>
      <c r="T90" s="19">
        <f t="shared" si="6"/>
        <v>78</v>
      </c>
      <c r="U90" s="21">
        <f t="shared" si="7"/>
        <v>0.18660287081339713</v>
      </c>
    </row>
    <row r="91" spans="2:21" ht="23.25" customHeight="1" x14ac:dyDescent="0.2">
      <c r="B91" s="66" t="s">
        <v>17</v>
      </c>
      <c r="C91" s="67" t="s">
        <v>46</v>
      </c>
      <c r="D91" s="24">
        <v>515</v>
      </c>
      <c r="E91" s="7">
        <v>36</v>
      </c>
      <c r="F91" s="71">
        <v>7.0000000000000007E-2</v>
      </c>
      <c r="G91" s="6">
        <v>261</v>
      </c>
      <c r="H91" s="7">
        <v>28</v>
      </c>
      <c r="I91" s="71">
        <v>0.107</v>
      </c>
      <c r="J91" s="18">
        <f t="shared" si="4"/>
        <v>776</v>
      </c>
      <c r="K91" s="19">
        <f t="shared" si="4"/>
        <v>64</v>
      </c>
      <c r="L91" s="21">
        <f t="shared" si="5"/>
        <v>8.247422680412371E-2</v>
      </c>
      <c r="M91" s="24">
        <v>546</v>
      </c>
      <c r="N91" s="7">
        <v>46</v>
      </c>
      <c r="O91" s="71">
        <v>8.4000000000000005E-2</v>
      </c>
      <c r="P91" s="6">
        <v>292</v>
      </c>
      <c r="Q91" s="7">
        <v>47</v>
      </c>
      <c r="R91" s="71">
        <v>0.161</v>
      </c>
      <c r="S91" s="18">
        <f t="shared" si="6"/>
        <v>838</v>
      </c>
      <c r="T91" s="19">
        <f t="shared" si="6"/>
        <v>93</v>
      </c>
      <c r="U91" s="21">
        <f t="shared" si="7"/>
        <v>0.11097852028639618</v>
      </c>
    </row>
    <row r="92" spans="2:21" ht="23.25" customHeight="1" x14ac:dyDescent="0.2">
      <c r="B92" s="66" t="s">
        <v>18</v>
      </c>
      <c r="C92" s="67" t="s">
        <v>47</v>
      </c>
      <c r="D92" s="24">
        <v>265</v>
      </c>
      <c r="E92" s="7">
        <v>25</v>
      </c>
      <c r="F92" s="71">
        <v>9.4E-2</v>
      </c>
      <c r="G92" s="6">
        <v>171</v>
      </c>
      <c r="H92" s="7">
        <v>37</v>
      </c>
      <c r="I92" s="71">
        <v>0.216</v>
      </c>
      <c r="J92" s="18">
        <f t="shared" si="4"/>
        <v>436</v>
      </c>
      <c r="K92" s="19">
        <f t="shared" si="4"/>
        <v>62</v>
      </c>
      <c r="L92" s="21">
        <f t="shared" si="5"/>
        <v>0.14220183486238533</v>
      </c>
      <c r="M92" s="24">
        <v>298</v>
      </c>
      <c r="N92" s="7">
        <v>36</v>
      </c>
      <c r="O92" s="71">
        <v>0.121</v>
      </c>
      <c r="P92" s="6">
        <v>199</v>
      </c>
      <c r="Q92" s="7">
        <v>57</v>
      </c>
      <c r="R92" s="71">
        <v>0.28599999999999998</v>
      </c>
      <c r="S92" s="18">
        <f t="shared" si="6"/>
        <v>497</v>
      </c>
      <c r="T92" s="19">
        <f t="shared" si="6"/>
        <v>93</v>
      </c>
      <c r="U92" s="21">
        <f t="shared" si="7"/>
        <v>0.18712273641851107</v>
      </c>
    </row>
    <row r="93" spans="2:21" ht="23.25" customHeight="1" x14ac:dyDescent="0.2">
      <c r="B93" s="66" t="s">
        <v>19</v>
      </c>
      <c r="C93" s="67" t="s">
        <v>48</v>
      </c>
      <c r="D93" s="24">
        <v>347</v>
      </c>
      <c r="E93" s="7">
        <v>56</v>
      </c>
      <c r="F93" s="71">
        <v>0.161</v>
      </c>
      <c r="G93" s="6">
        <v>195</v>
      </c>
      <c r="H93" s="7">
        <v>48</v>
      </c>
      <c r="I93" s="71">
        <v>0.246</v>
      </c>
      <c r="J93" s="18">
        <f t="shared" si="4"/>
        <v>542</v>
      </c>
      <c r="K93" s="19">
        <f t="shared" si="4"/>
        <v>104</v>
      </c>
      <c r="L93" s="21">
        <f t="shared" si="5"/>
        <v>0.1918819188191882</v>
      </c>
      <c r="M93" s="24">
        <v>374</v>
      </c>
      <c r="N93" s="7">
        <v>71</v>
      </c>
      <c r="O93" s="71">
        <v>0.19</v>
      </c>
      <c r="P93" s="6">
        <v>233</v>
      </c>
      <c r="Q93" s="7">
        <v>70</v>
      </c>
      <c r="R93" s="71">
        <v>0.3</v>
      </c>
      <c r="S93" s="18">
        <f t="shared" si="6"/>
        <v>607</v>
      </c>
      <c r="T93" s="19">
        <f t="shared" si="6"/>
        <v>141</v>
      </c>
      <c r="U93" s="21">
        <f t="shared" si="7"/>
        <v>0.23228995057660626</v>
      </c>
    </row>
    <row r="94" spans="2:21" ht="23.25" customHeight="1" x14ac:dyDescent="0.2">
      <c r="B94" s="66" t="s">
        <v>20</v>
      </c>
      <c r="C94" s="67" t="s">
        <v>49</v>
      </c>
      <c r="D94" s="24">
        <v>424</v>
      </c>
      <c r="E94" s="7">
        <v>52</v>
      </c>
      <c r="F94" s="71">
        <v>0.123</v>
      </c>
      <c r="G94" s="6">
        <v>255</v>
      </c>
      <c r="H94" s="7">
        <v>52</v>
      </c>
      <c r="I94" s="71">
        <v>0.20399999999999999</v>
      </c>
      <c r="J94" s="18">
        <f t="shared" si="4"/>
        <v>679</v>
      </c>
      <c r="K94" s="19">
        <f t="shared" si="4"/>
        <v>104</v>
      </c>
      <c r="L94" s="21">
        <f t="shared" si="5"/>
        <v>0.15316642120765833</v>
      </c>
      <c r="M94" s="24">
        <v>484</v>
      </c>
      <c r="N94" s="7">
        <v>73</v>
      </c>
      <c r="O94" s="71">
        <v>0.151</v>
      </c>
      <c r="P94" s="6">
        <v>317</v>
      </c>
      <c r="Q94" s="7">
        <v>76</v>
      </c>
      <c r="R94" s="71">
        <v>0.24</v>
      </c>
      <c r="S94" s="18">
        <f t="shared" si="6"/>
        <v>801</v>
      </c>
      <c r="T94" s="19">
        <f t="shared" si="6"/>
        <v>149</v>
      </c>
      <c r="U94" s="21">
        <f t="shared" si="7"/>
        <v>0.18601747815230962</v>
      </c>
    </row>
    <row r="95" spans="2:21" ht="23.25" customHeight="1" x14ac:dyDescent="0.2">
      <c r="B95" s="66" t="s">
        <v>21</v>
      </c>
      <c r="C95" s="67" t="s">
        <v>50</v>
      </c>
      <c r="D95" s="24">
        <v>313</v>
      </c>
      <c r="E95" s="7">
        <v>41</v>
      </c>
      <c r="F95" s="71">
        <v>0.13100000000000001</v>
      </c>
      <c r="G95" s="6">
        <v>124</v>
      </c>
      <c r="H95" s="7">
        <v>37</v>
      </c>
      <c r="I95" s="71">
        <v>0.29799999999999999</v>
      </c>
      <c r="J95" s="18">
        <f t="shared" si="4"/>
        <v>437</v>
      </c>
      <c r="K95" s="19">
        <f t="shared" si="4"/>
        <v>78</v>
      </c>
      <c r="L95" s="21">
        <f t="shared" si="5"/>
        <v>0.17848970251716248</v>
      </c>
      <c r="M95" s="24">
        <v>338</v>
      </c>
      <c r="N95" s="7">
        <v>47</v>
      </c>
      <c r="O95" s="71">
        <v>0.13900000000000001</v>
      </c>
      <c r="P95" s="6">
        <v>152</v>
      </c>
      <c r="Q95" s="7">
        <v>45</v>
      </c>
      <c r="R95" s="71">
        <v>0.29599999999999999</v>
      </c>
      <c r="S95" s="18">
        <f t="shared" si="6"/>
        <v>490</v>
      </c>
      <c r="T95" s="19">
        <f t="shared" si="6"/>
        <v>92</v>
      </c>
      <c r="U95" s="21">
        <f t="shared" si="7"/>
        <v>0.18775510204081633</v>
      </c>
    </row>
    <row r="96" spans="2:21" ht="23.25" customHeight="1" x14ac:dyDescent="0.2">
      <c r="B96" s="66" t="s">
        <v>22</v>
      </c>
      <c r="C96" s="67" t="s">
        <v>51</v>
      </c>
      <c r="D96" s="24">
        <v>313</v>
      </c>
      <c r="E96" s="7">
        <v>66</v>
      </c>
      <c r="F96" s="71">
        <v>0.21099999999999999</v>
      </c>
      <c r="G96" s="6">
        <v>214</v>
      </c>
      <c r="H96" s="7">
        <v>57</v>
      </c>
      <c r="I96" s="71">
        <v>0.26600000000000001</v>
      </c>
      <c r="J96" s="18">
        <f t="shared" si="4"/>
        <v>527</v>
      </c>
      <c r="K96" s="19">
        <f t="shared" si="4"/>
        <v>123</v>
      </c>
      <c r="L96" s="21">
        <f t="shared" si="5"/>
        <v>0.23339658444022771</v>
      </c>
      <c r="M96" s="24">
        <v>357</v>
      </c>
      <c r="N96" s="7">
        <v>83</v>
      </c>
      <c r="O96" s="71">
        <v>0.23200000000000001</v>
      </c>
      <c r="P96" s="6">
        <v>251</v>
      </c>
      <c r="Q96" s="7">
        <v>76</v>
      </c>
      <c r="R96" s="71">
        <v>0.30299999999999999</v>
      </c>
      <c r="S96" s="18">
        <f t="shared" si="6"/>
        <v>608</v>
      </c>
      <c r="T96" s="19">
        <f t="shared" si="6"/>
        <v>159</v>
      </c>
      <c r="U96" s="21">
        <f t="shared" si="7"/>
        <v>0.26151315789473684</v>
      </c>
    </row>
    <row r="97" spans="2:23" ht="23.25" customHeight="1" x14ac:dyDescent="0.2">
      <c r="B97" s="66" t="s">
        <v>23</v>
      </c>
      <c r="C97" s="67" t="s">
        <v>52</v>
      </c>
      <c r="D97" s="24">
        <v>239</v>
      </c>
      <c r="E97" s="7">
        <v>47</v>
      </c>
      <c r="F97" s="71">
        <v>0.19700000000000001</v>
      </c>
      <c r="G97" s="6">
        <v>231</v>
      </c>
      <c r="H97" s="7">
        <v>52</v>
      </c>
      <c r="I97" s="71">
        <v>0.22500000000000001</v>
      </c>
      <c r="J97" s="18">
        <f t="shared" si="4"/>
        <v>470</v>
      </c>
      <c r="K97" s="19">
        <f t="shared" si="4"/>
        <v>99</v>
      </c>
      <c r="L97" s="21">
        <f t="shared" si="5"/>
        <v>0.21063829787234042</v>
      </c>
      <c r="M97" s="24">
        <v>265</v>
      </c>
      <c r="N97" s="7">
        <v>55</v>
      </c>
      <c r="O97" s="71">
        <v>0.20799999999999999</v>
      </c>
      <c r="P97" s="6">
        <v>261</v>
      </c>
      <c r="Q97" s="7">
        <v>68</v>
      </c>
      <c r="R97" s="71">
        <v>0.26100000000000001</v>
      </c>
      <c r="S97" s="18">
        <f t="shared" si="6"/>
        <v>526</v>
      </c>
      <c r="T97" s="19">
        <f t="shared" si="6"/>
        <v>123</v>
      </c>
      <c r="U97" s="21">
        <f t="shared" si="7"/>
        <v>0.23384030418250951</v>
      </c>
    </row>
    <row r="98" spans="2:23" ht="23.25" customHeight="1" x14ac:dyDescent="0.2">
      <c r="B98" s="66" t="s">
        <v>24</v>
      </c>
      <c r="C98" s="67" t="s">
        <v>53</v>
      </c>
      <c r="D98" s="24">
        <v>124</v>
      </c>
      <c r="E98" s="7">
        <v>13</v>
      </c>
      <c r="F98" s="71">
        <v>0.105</v>
      </c>
      <c r="G98" s="6">
        <v>178</v>
      </c>
      <c r="H98" s="7">
        <v>21</v>
      </c>
      <c r="I98" s="71">
        <v>0.11799999999999999</v>
      </c>
      <c r="J98" s="18">
        <f t="shared" si="4"/>
        <v>302</v>
      </c>
      <c r="K98" s="19">
        <f t="shared" si="4"/>
        <v>34</v>
      </c>
      <c r="L98" s="21">
        <f t="shared" si="5"/>
        <v>0.11258278145695365</v>
      </c>
      <c r="M98" s="24">
        <v>133</v>
      </c>
      <c r="N98" s="7">
        <v>14</v>
      </c>
      <c r="O98" s="71">
        <v>0.105</v>
      </c>
      <c r="P98" s="6">
        <v>184</v>
      </c>
      <c r="Q98" s="7">
        <v>22</v>
      </c>
      <c r="R98" s="71">
        <v>0.12</v>
      </c>
      <c r="S98" s="18">
        <f t="shared" si="6"/>
        <v>317</v>
      </c>
      <c r="T98" s="19">
        <f t="shared" si="6"/>
        <v>36</v>
      </c>
      <c r="U98" s="21">
        <f t="shared" si="7"/>
        <v>0.11356466876971609</v>
      </c>
    </row>
    <row r="99" spans="2:23" ht="23.25" customHeight="1" x14ac:dyDescent="0.2">
      <c r="B99" s="66" t="s">
        <v>25</v>
      </c>
      <c r="C99" s="67" t="s">
        <v>54</v>
      </c>
      <c r="D99" s="24">
        <v>176</v>
      </c>
      <c r="E99" s="7">
        <v>13</v>
      </c>
      <c r="F99" s="71">
        <v>7.3999999999999996E-2</v>
      </c>
      <c r="G99" s="6">
        <v>107</v>
      </c>
      <c r="H99" s="7">
        <v>12</v>
      </c>
      <c r="I99" s="71">
        <v>0.112</v>
      </c>
      <c r="J99" s="18">
        <f t="shared" si="4"/>
        <v>283</v>
      </c>
      <c r="K99" s="19">
        <f t="shared" si="4"/>
        <v>25</v>
      </c>
      <c r="L99" s="21">
        <f t="shared" si="5"/>
        <v>8.8339222614840993E-2</v>
      </c>
      <c r="M99" s="24">
        <v>182</v>
      </c>
      <c r="N99" s="7">
        <v>14</v>
      </c>
      <c r="O99" s="71">
        <v>7.6999999999999999E-2</v>
      </c>
      <c r="P99" s="6">
        <v>111</v>
      </c>
      <c r="Q99" s="7">
        <v>13</v>
      </c>
      <c r="R99" s="71">
        <v>0.11700000000000001</v>
      </c>
      <c r="S99" s="18">
        <f t="shared" si="6"/>
        <v>293</v>
      </c>
      <c r="T99" s="19">
        <f t="shared" si="6"/>
        <v>27</v>
      </c>
      <c r="U99" s="21">
        <f t="shared" si="7"/>
        <v>9.2150170648464161E-2</v>
      </c>
    </row>
    <row r="100" spans="2:23" ht="23.25" customHeight="1" x14ac:dyDescent="0.2">
      <c r="B100" s="66" t="s">
        <v>26</v>
      </c>
      <c r="C100" s="67" t="s">
        <v>55</v>
      </c>
      <c r="D100" s="24">
        <v>178</v>
      </c>
      <c r="E100" s="7">
        <v>15</v>
      </c>
      <c r="F100" s="71">
        <v>8.4000000000000005E-2</v>
      </c>
      <c r="G100" s="6">
        <v>140</v>
      </c>
      <c r="H100" s="7">
        <v>11</v>
      </c>
      <c r="I100" s="71">
        <v>7.9000000000000001E-2</v>
      </c>
      <c r="J100" s="18">
        <f t="shared" si="4"/>
        <v>318</v>
      </c>
      <c r="K100" s="19">
        <f t="shared" si="4"/>
        <v>26</v>
      </c>
      <c r="L100" s="21">
        <f t="shared" si="5"/>
        <v>8.1761006289308172E-2</v>
      </c>
      <c r="M100" s="24">
        <v>184</v>
      </c>
      <c r="N100" s="7">
        <v>16</v>
      </c>
      <c r="O100" s="71">
        <v>8.6999999999999994E-2</v>
      </c>
      <c r="P100" s="6">
        <v>151</v>
      </c>
      <c r="Q100" s="7">
        <v>11</v>
      </c>
      <c r="R100" s="71">
        <v>7.2999999999999995E-2</v>
      </c>
      <c r="S100" s="18">
        <f t="shared" si="6"/>
        <v>335</v>
      </c>
      <c r="T100" s="19">
        <f t="shared" si="6"/>
        <v>27</v>
      </c>
      <c r="U100" s="21">
        <f t="shared" si="7"/>
        <v>8.0597014925373134E-2</v>
      </c>
    </row>
    <row r="101" spans="2:23" ht="23.25" customHeight="1" x14ac:dyDescent="0.2">
      <c r="B101" s="66" t="s">
        <v>27</v>
      </c>
      <c r="C101" s="67" t="s">
        <v>56</v>
      </c>
      <c r="D101" s="24">
        <v>354</v>
      </c>
      <c r="E101" s="7">
        <v>66</v>
      </c>
      <c r="F101" s="71">
        <v>0.186</v>
      </c>
      <c r="G101" s="6">
        <v>192</v>
      </c>
      <c r="H101" s="7">
        <v>76</v>
      </c>
      <c r="I101" s="71">
        <v>0.39600000000000002</v>
      </c>
      <c r="J101" s="18">
        <f t="shared" si="4"/>
        <v>546</v>
      </c>
      <c r="K101" s="19">
        <f t="shared" si="4"/>
        <v>142</v>
      </c>
      <c r="L101" s="21">
        <f t="shared" si="5"/>
        <v>0.26007326007326009</v>
      </c>
      <c r="M101" s="24">
        <v>389</v>
      </c>
      <c r="N101" s="7">
        <v>83</v>
      </c>
      <c r="O101" s="71">
        <v>0.21299999999999999</v>
      </c>
      <c r="P101" s="6">
        <v>238</v>
      </c>
      <c r="Q101" s="7">
        <v>110</v>
      </c>
      <c r="R101" s="71">
        <v>0.46200000000000002</v>
      </c>
      <c r="S101" s="18">
        <f t="shared" si="6"/>
        <v>627</v>
      </c>
      <c r="T101" s="19">
        <f t="shared" si="6"/>
        <v>193</v>
      </c>
      <c r="U101" s="21">
        <f t="shared" si="7"/>
        <v>0.30781499202551832</v>
      </c>
    </row>
    <row r="102" spans="2:23" ht="23.25" customHeight="1" thickBot="1" x14ac:dyDescent="0.25">
      <c r="B102" s="68" t="s">
        <v>28</v>
      </c>
      <c r="C102" s="69" t="s">
        <v>57</v>
      </c>
      <c r="D102" s="25">
        <v>133</v>
      </c>
      <c r="E102" s="26">
        <v>38</v>
      </c>
      <c r="F102" s="72">
        <v>0.28599999999999998</v>
      </c>
      <c r="G102" s="28">
        <v>106</v>
      </c>
      <c r="H102" s="26">
        <v>43</v>
      </c>
      <c r="I102" s="72">
        <v>0.40600000000000003</v>
      </c>
      <c r="J102" s="30">
        <f t="shared" si="4"/>
        <v>239</v>
      </c>
      <c r="K102" s="31">
        <f t="shared" si="4"/>
        <v>81</v>
      </c>
      <c r="L102" s="32">
        <f t="shared" si="5"/>
        <v>0.33891213389121339</v>
      </c>
      <c r="M102" s="25">
        <v>200</v>
      </c>
      <c r="N102" s="26">
        <v>70</v>
      </c>
      <c r="O102" s="72">
        <v>0.35</v>
      </c>
      <c r="P102" s="28">
        <v>134</v>
      </c>
      <c r="Q102" s="26">
        <v>62</v>
      </c>
      <c r="R102" s="72">
        <v>0.46300000000000002</v>
      </c>
      <c r="S102" s="30">
        <f t="shared" si="6"/>
        <v>334</v>
      </c>
      <c r="T102" s="31">
        <f t="shared" si="6"/>
        <v>132</v>
      </c>
      <c r="U102" s="32">
        <f t="shared" si="7"/>
        <v>0.39520958083832336</v>
      </c>
      <c r="W102" s="47"/>
    </row>
    <row r="103" spans="2:23" ht="14.25" thickTop="1" thickBot="1" x14ac:dyDescent="0.25">
      <c r="S103" s="11"/>
      <c r="T103" s="11"/>
      <c r="U103" s="11"/>
    </row>
    <row r="104" spans="2:23" ht="28.5" customHeight="1" thickTop="1" thickBot="1" x14ac:dyDescent="0.25">
      <c r="B104" s="95" t="s">
        <v>316</v>
      </c>
      <c r="C104" s="96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8"/>
    </row>
    <row r="105" spans="2:23" ht="22.5" customHeight="1" thickTop="1" thickBot="1" x14ac:dyDescent="0.25">
      <c r="B105" s="74" t="s">
        <v>118</v>
      </c>
      <c r="C105" s="77" t="s">
        <v>58</v>
      </c>
      <c r="D105" s="80" t="s">
        <v>226</v>
      </c>
      <c r="E105" s="81"/>
      <c r="F105" s="81"/>
      <c r="G105" s="81"/>
      <c r="H105" s="81"/>
      <c r="I105" s="81"/>
      <c r="J105" s="81"/>
      <c r="K105" s="81"/>
      <c r="L105" s="82"/>
      <c r="M105" s="83" t="s">
        <v>227</v>
      </c>
      <c r="N105" s="84"/>
      <c r="O105" s="84"/>
      <c r="P105" s="84"/>
      <c r="Q105" s="84"/>
      <c r="R105" s="84"/>
      <c r="S105" s="84"/>
      <c r="T105" s="84"/>
      <c r="U105" s="85"/>
    </row>
    <row r="106" spans="2:23" ht="18" customHeight="1" thickTop="1" thickBot="1" x14ac:dyDescent="0.25">
      <c r="B106" s="75"/>
      <c r="C106" s="78"/>
      <c r="D106" s="99" t="s">
        <v>266</v>
      </c>
      <c r="E106" s="100"/>
      <c r="F106" s="100"/>
      <c r="G106" s="100" t="s">
        <v>267</v>
      </c>
      <c r="H106" s="100"/>
      <c r="I106" s="100"/>
      <c r="J106" s="100" t="s">
        <v>268</v>
      </c>
      <c r="K106" s="100"/>
      <c r="L106" s="101"/>
      <c r="M106" s="99" t="s">
        <v>266</v>
      </c>
      <c r="N106" s="100"/>
      <c r="O106" s="100"/>
      <c r="P106" s="100" t="s">
        <v>267</v>
      </c>
      <c r="Q106" s="100"/>
      <c r="R106" s="100"/>
      <c r="S106" s="100" t="s">
        <v>268</v>
      </c>
      <c r="T106" s="100"/>
      <c r="U106" s="101"/>
    </row>
    <row r="107" spans="2:23" ht="39.75" thickTop="1" thickBot="1" x14ac:dyDescent="0.25">
      <c r="B107" s="76"/>
      <c r="C107" s="79"/>
      <c r="D107" s="22" t="s">
        <v>121</v>
      </c>
      <c r="E107" s="13" t="s">
        <v>59</v>
      </c>
      <c r="F107" s="14" t="s">
        <v>117</v>
      </c>
      <c r="G107" s="12" t="s">
        <v>122</v>
      </c>
      <c r="H107" s="13" t="s">
        <v>59</v>
      </c>
      <c r="I107" s="14" t="s">
        <v>117</v>
      </c>
      <c r="J107" s="12" t="s">
        <v>119</v>
      </c>
      <c r="K107" s="13" t="s">
        <v>59</v>
      </c>
      <c r="L107" s="15" t="s">
        <v>117</v>
      </c>
      <c r="M107" s="22" t="s">
        <v>121</v>
      </c>
      <c r="N107" s="13" t="s">
        <v>59</v>
      </c>
      <c r="O107" s="14" t="s">
        <v>117</v>
      </c>
      <c r="P107" s="12" t="s">
        <v>122</v>
      </c>
      <c r="Q107" s="13" t="s">
        <v>59</v>
      </c>
      <c r="R107" s="14" t="s">
        <v>117</v>
      </c>
      <c r="S107" s="12" t="s">
        <v>119</v>
      </c>
      <c r="T107" s="13" t="s">
        <v>59</v>
      </c>
      <c r="U107" s="15" t="s">
        <v>117</v>
      </c>
    </row>
    <row r="108" spans="2:23" ht="23.25" customHeight="1" x14ac:dyDescent="0.2">
      <c r="B108" s="64" t="s">
        <v>0</v>
      </c>
      <c r="C108" s="65" t="s">
        <v>29</v>
      </c>
      <c r="D108" s="23">
        <v>746</v>
      </c>
      <c r="E108" s="3">
        <v>492</v>
      </c>
      <c r="F108" s="70">
        <v>0.66</v>
      </c>
      <c r="G108" s="2">
        <v>1083</v>
      </c>
      <c r="H108" s="3">
        <v>807</v>
      </c>
      <c r="I108" s="70">
        <v>0.745</v>
      </c>
      <c r="J108" s="16">
        <f>D108+G108</f>
        <v>1829</v>
      </c>
      <c r="K108" s="17">
        <f>E108+H108</f>
        <v>1299</v>
      </c>
      <c r="L108" s="20">
        <f>K108/J108</f>
        <v>0.71022416621104434</v>
      </c>
      <c r="M108" s="23">
        <v>415</v>
      </c>
      <c r="N108" s="3">
        <v>314</v>
      </c>
      <c r="O108" s="70">
        <v>0.75700000000000001</v>
      </c>
      <c r="P108" s="2">
        <v>424</v>
      </c>
      <c r="Q108" s="3">
        <v>342</v>
      </c>
      <c r="R108" s="70">
        <v>0.80700000000000005</v>
      </c>
      <c r="S108" s="16">
        <f>M108+P108</f>
        <v>839</v>
      </c>
      <c r="T108" s="17">
        <f>N108+Q108</f>
        <v>656</v>
      </c>
      <c r="U108" s="20">
        <f>T108/S108</f>
        <v>0.7818831942789034</v>
      </c>
    </row>
    <row r="109" spans="2:23" ht="23.25" customHeight="1" x14ac:dyDescent="0.2">
      <c r="B109" s="66" t="s">
        <v>1</v>
      </c>
      <c r="C109" s="67" t="s">
        <v>30</v>
      </c>
      <c r="D109" s="24">
        <v>231</v>
      </c>
      <c r="E109" s="7">
        <v>31</v>
      </c>
      <c r="F109" s="71">
        <v>0.13400000000000001</v>
      </c>
      <c r="G109" s="6">
        <v>195</v>
      </c>
      <c r="H109" s="7">
        <v>28</v>
      </c>
      <c r="I109" s="71">
        <v>0.14399999999999999</v>
      </c>
      <c r="J109" s="18">
        <f t="shared" ref="J109:K136" si="8">D109+G109</f>
        <v>426</v>
      </c>
      <c r="K109" s="19">
        <f t="shared" si="8"/>
        <v>59</v>
      </c>
      <c r="L109" s="21">
        <f t="shared" ref="L109:L136" si="9">K109/J109</f>
        <v>0.13849765258215962</v>
      </c>
      <c r="M109" s="24">
        <v>21</v>
      </c>
      <c r="N109" s="7">
        <v>9</v>
      </c>
      <c r="O109" s="71">
        <v>0.42899999999999999</v>
      </c>
      <c r="P109" s="6">
        <v>23</v>
      </c>
      <c r="Q109" s="7">
        <v>3</v>
      </c>
      <c r="R109" s="71">
        <v>0.13</v>
      </c>
      <c r="S109" s="18">
        <f t="shared" ref="S109:T136" si="10">M109+P109</f>
        <v>44</v>
      </c>
      <c r="T109" s="19">
        <f t="shared" si="10"/>
        <v>12</v>
      </c>
      <c r="U109" s="21">
        <f t="shared" ref="U109:U136" si="11">T109/S109</f>
        <v>0.27272727272727271</v>
      </c>
    </row>
    <row r="110" spans="2:23" ht="23.25" customHeight="1" x14ac:dyDescent="0.2">
      <c r="B110" s="66" t="s">
        <v>2</v>
      </c>
      <c r="C110" s="67" t="s">
        <v>31</v>
      </c>
      <c r="D110" s="24">
        <v>406</v>
      </c>
      <c r="E110" s="7">
        <v>36</v>
      </c>
      <c r="F110" s="71">
        <v>8.8999999999999996E-2</v>
      </c>
      <c r="G110" s="6">
        <v>266</v>
      </c>
      <c r="H110" s="7">
        <v>27</v>
      </c>
      <c r="I110" s="71">
        <v>0.10199999999999999</v>
      </c>
      <c r="J110" s="18">
        <f t="shared" si="8"/>
        <v>672</v>
      </c>
      <c r="K110" s="19">
        <f t="shared" si="8"/>
        <v>63</v>
      </c>
      <c r="L110" s="21">
        <f t="shared" si="9"/>
        <v>9.375E-2</v>
      </c>
      <c r="M110" s="24">
        <v>66</v>
      </c>
      <c r="N110" s="7">
        <v>44</v>
      </c>
      <c r="O110" s="71">
        <v>0.66700000000000004</v>
      </c>
      <c r="P110" s="6">
        <v>37</v>
      </c>
      <c r="Q110" s="7">
        <v>29</v>
      </c>
      <c r="R110" s="71">
        <v>0.78400000000000003</v>
      </c>
      <c r="S110" s="18">
        <f t="shared" si="10"/>
        <v>103</v>
      </c>
      <c r="T110" s="19">
        <f t="shared" si="10"/>
        <v>73</v>
      </c>
      <c r="U110" s="21">
        <f t="shared" si="11"/>
        <v>0.70873786407766992</v>
      </c>
    </row>
    <row r="111" spans="2:23" ht="23.25" customHeight="1" x14ac:dyDescent="0.2">
      <c r="B111" s="66" t="s">
        <v>3</v>
      </c>
      <c r="C111" s="67" t="s">
        <v>32</v>
      </c>
      <c r="D111" s="24">
        <v>972</v>
      </c>
      <c r="E111" s="7">
        <v>421</v>
      </c>
      <c r="F111" s="71">
        <v>0.433</v>
      </c>
      <c r="G111" s="6">
        <v>965</v>
      </c>
      <c r="H111" s="7">
        <v>620</v>
      </c>
      <c r="I111" s="71">
        <v>0.64200000000000002</v>
      </c>
      <c r="J111" s="18">
        <f t="shared" si="8"/>
        <v>1937</v>
      </c>
      <c r="K111" s="19">
        <f t="shared" si="8"/>
        <v>1041</v>
      </c>
      <c r="L111" s="21">
        <f t="shared" si="9"/>
        <v>0.53742901393908105</v>
      </c>
      <c r="M111" s="24">
        <v>442</v>
      </c>
      <c r="N111" s="7">
        <v>342</v>
      </c>
      <c r="O111" s="71">
        <v>0.77400000000000002</v>
      </c>
      <c r="P111" s="6">
        <v>288</v>
      </c>
      <c r="Q111" s="7">
        <v>250</v>
      </c>
      <c r="R111" s="71">
        <v>0.86799999999999999</v>
      </c>
      <c r="S111" s="18">
        <f t="shared" si="10"/>
        <v>730</v>
      </c>
      <c r="T111" s="19">
        <f t="shared" si="10"/>
        <v>592</v>
      </c>
      <c r="U111" s="21">
        <f t="shared" si="11"/>
        <v>0.81095890410958904</v>
      </c>
    </row>
    <row r="112" spans="2:23" ht="23.25" customHeight="1" x14ac:dyDescent="0.2">
      <c r="B112" s="66" t="s">
        <v>4</v>
      </c>
      <c r="C112" s="67" t="s">
        <v>33</v>
      </c>
      <c r="D112" s="24">
        <v>272</v>
      </c>
      <c r="E112" s="7">
        <v>64</v>
      </c>
      <c r="F112" s="71">
        <v>0.23499999999999999</v>
      </c>
      <c r="G112" s="6">
        <v>234</v>
      </c>
      <c r="H112" s="7">
        <v>71</v>
      </c>
      <c r="I112" s="71">
        <v>0.30299999999999999</v>
      </c>
      <c r="J112" s="18">
        <f t="shared" si="8"/>
        <v>506</v>
      </c>
      <c r="K112" s="19">
        <f t="shared" si="8"/>
        <v>135</v>
      </c>
      <c r="L112" s="21">
        <f t="shared" si="9"/>
        <v>0.26679841897233203</v>
      </c>
      <c r="M112" s="24">
        <v>66</v>
      </c>
      <c r="N112" s="7">
        <v>23</v>
      </c>
      <c r="O112" s="71">
        <v>0.34799999999999998</v>
      </c>
      <c r="P112" s="6">
        <v>99</v>
      </c>
      <c r="Q112" s="7">
        <v>29</v>
      </c>
      <c r="R112" s="71">
        <v>0.29299999999999998</v>
      </c>
      <c r="S112" s="18">
        <f t="shared" si="10"/>
        <v>165</v>
      </c>
      <c r="T112" s="19">
        <f t="shared" si="10"/>
        <v>52</v>
      </c>
      <c r="U112" s="21">
        <f t="shared" si="11"/>
        <v>0.31515151515151513</v>
      </c>
    </row>
    <row r="113" spans="2:21" ht="23.25" customHeight="1" x14ac:dyDescent="0.2">
      <c r="B113" s="66" t="s">
        <v>5</v>
      </c>
      <c r="C113" s="67" t="s">
        <v>34</v>
      </c>
      <c r="D113" s="24">
        <v>408</v>
      </c>
      <c r="E113" s="7">
        <v>83</v>
      </c>
      <c r="F113" s="71">
        <v>0.20300000000000001</v>
      </c>
      <c r="G113" s="6">
        <v>382</v>
      </c>
      <c r="H113" s="7">
        <v>86</v>
      </c>
      <c r="I113" s="71">
        <v>0.22500000000000001</v>
      </c>
      <c r="J113" s="18">
        <f t="shared" si="8"/>
        <v>790</v>
      </c>
      <c r="K113" s="19">
        <f t="shared" si="8"/>
        <v>169</v>
      </c>
      <c r="L113" s="21">
        <f t="shared" si="9"/>
        <v>0.21392405063291139</v>
      </c>
      <c r="M113" s="24">
        <v>119</v>
      </c>
      <c r="N113" s="7">
        <v>83</v>
      </c>
      <c r="O113" s="71">
        <v>0.69699999999999995</v>
      </c>
      <c r="P113" s="6">
        <v>94</v>
      </c>
      <c r="Q113" s="7">
        <v>69</v>
      </c>
      <c r="R113" s="71">
        <v>0.73399999999999999</v>
      </c>
      <c r="S113" s="18">
        <f t="shared" si="10"/>
        <v>213</v>
      </c>
      <c r="T113" s="19">
        <f t="shared" si="10"/>
        <v>152</v>
      </c>
      <c r="U113" s="21">
        <f t="shared" si="11"/>
        <v>0.71361502347417838</v>
      </c>
    </row>
    <row r="114" spans="2:21" ht="23.25" customHeight="1" x14ac:dyDescent="0.2">
      <c r="B114" s="66" t="s">
        <v>6</v>
      </c>
      <c r="C114" s="67" t="s">
        <v>35</v>
      </c>
      <c r="D114" s="24">
        <v>904</v>
      </c>
      <c r="E114" s="7">
        <v>185</v>
      </c>
      <c r="F114" s="71">
        <v>0.20499999999999999</v>
      </c>
      <c r="G114" s="6">
        <v>471</v>
      </c>
      <c r="H114" s="7">
        <v>143</v>
      </c>
      <c r="I114" s="71">
        <v>0.30399999999999999</v>
      </c>
      <c r="J114" s="18">
        <f t="shared" si="8"/>
        <v>1375</v>
      </c>
      <c r="K114" s="19">
        <f t="shared" si="8"/>
        <v>328</v>
      </c>
      <c r="L114" s="21">
        <f t="shared" si="9"/>
        <v>0.23854545454545453</v>
      </c>
      <c r="M114" s="24">
        <v>160</v>
      </c>
      <c r="N114" s="7">
        <v>100</v>
      </c>
      <c r="O114" s="71">
        <v>0.625</v>
      </c>
      <c r="P114" s="6">
        <v>139</v>
      </c>
      <c r="Q114" s="7">
        <v>87</v>
      </c>
      <c r="R114" s="71">
        <v>0.626</v>
      </c>
      <c r="S114" s="18">
        <f t="shared" si="10"/>
        <v>299</v>
      </c>
      <c r="T114" s="19">
        <f t="shared" si="10"/>
        <v>187</v>
      </c>
      <c r="U114" s="21">
        <f t="shared" si="11"/>
        <v>0.62541806020066892</v>
      </c>
    </row>
    <row r="115" spans="2:21" ht="23.25" customHeight="1" x14ac:dyDescent="0.2">
      <c r="B115" s="66" t="s">
        <v>7</v>
      </c>
      <c r="C115" s="67" t="s">
        <v>36</v>
      </c>
      <c r="D115" s="24">
        <v>423</v>
      </c>
      <c r="E115" s="7">
        <v>32</v>
      </c>
      <c r="F115" s="71">
        <v>7.5999999999999998E-2</v>
      </c>
      <c r="G115" s="6">
        <v>360</v>
      </c>
      <c r="H115" s="7">
        <v>20</v>
      </c>
      <c r="I115" s="71">
        <v>5.6000000000000001E-2</v>
      </c>
      <c r="J115" s="18">
        <f t="shared" si="8"/>
        <v>783</v>
      </c>
      <c r="K115" s="19">
        <f t="shared" si="8"/>
        <v>52</v>
      </c>
      <c r="L115" s="21">
        <f t="shared" si="9"/>
        <v>6.6411238825031929E-2</v>
      </c>
      <c r="M115" s="24">
        <v>81</v>
      </c>
      <c r="N115" s="7">
        <v>21</v>
      </c>
      <c r="O115" s="71">
        <v>0.25900000000000001</v>
      </c>
      <c r="P115" s="6">
        <v>76</v>
      </c>
      <c r="Q115" s="7">
        <v>25</v>
      </c>
      <c r="R115" s="71">
        <v>0.32900000000000001</v>
      </c>
      <c r="S115" s="18">
        <f t="shared" si="10"/>
        <v>157</v>
      </c>
      <c r="T115" s="19">
        <f t="shared" si="10"/>
        <v>46</v>
      </c>
      <c r="U115" s="21">
        <f t="shared" si="11"/>
        <v>0.2929936305732484</v>
      </c>
    </row>
    <row r="116" spans="2:21" ht="23.25" customHeight="1" x14ac:dyDescent="0.2">
      <c r="B116" s="66" t="s">
        <v>8</v>
      </c>
      <c r="C116" s="67" t="s">
        <v>37</v>
      </c>
      <c r="D116" s="24">
        <v>1183</v>
      </c>
      <c r="E116" s="7">
        <v>807</v>
      </c>
      <c r="F116" s="71">
        <v>0.68200000000000005</v>
      </c>
      <c r="G116" s="6">
        <v>881</v>
      </c>
      <c r="H116" s="7">
        <v>652</v>
      </c>
      <c r="I116" s="71">
        <v>0.74</v>
      </c>
      <c r="J116" s="18">
        <f t="shared" si="8"/>
        <v>2064</v>
      </c>
      <c r="K116" s="19">
        <f t="shared" si="8"/>
        <v>1459</v>
      </c>
      <c r="L116" s="21">
        <f t="shared" si="9"/>
        <v>0.70687984496124034</v>
      </c>
      <c r="M116" s="24">
        <v>213</v>
      </c>
      <c r="N116" s="7">
        <v>241</v>
      </c>
      <c r="O116" s="71">
        <v>1.131</v>
      </c>
      <c r="P116" s="6">
        <v>246</v>
      </c>
      <c r="Q116" s="7">
        <v>212</v>
      </c>
      <c r="R116" s="71">
        <v>0.86199999999999999</v>
      </c>
      <c r="S116" s="18">
        <f t="shared" si="10"/>
        <v>459</v>
      </c>
      <c r="T116" s="19">
        <f t="shared" si="10"/>
        <v>453</v>
      </c>
      <c r="U116" s="21">
        <f t="shared" si="11"/>
        <v>0.98692810457516345</v>
      </c>
    </row>
    <row r="117" spans="2:21" ht="23.25" customHeight="1" x14ac:dyDescent="0.2">
      <c r="B117" s="66" t="s">
        <v>9</v>
      </c>
      <c r="C117" s="67" t="s">
        <v>38</v>
      </c>
      <c r="D117" s="24">
        <v>506</v>
      </c>
      <c r="E117" s="7">
        <v>56</v>
      </c>
      <c r="F117" s="71">
        <v>0.111</v>
      </c>
      <c r="G117" s="6">
        <v>365</v>
      </c>
      <c r="H117" s="7">
        <v>65</v>
      </c>
      <c r="I117" s="71">
        <v>0.17799999999999999</v>
      </c>
      <c r="J117" s="18">
        <f t="shared" si="8"/>
        <v>871</v>
      </c>
      <c r="K117" s="19">
        <f t="shared" si="8"/>
        <v>121</v>
      </c>
      <c r="L117" s="21">
        <f t="shared" si="9"/>
        <v>0.13892078071182548</v>
      </c>
      <c r="M117" s="24">
        <v>71</v>
      </c>
      <c r="N117" s="7">
        <v>21</v>
      </c>
      <c r="O117" s="71">
        <v>0.29599999999999999</v>
      </c>
      <c r="P117" s="6">
        <v>67</v>
      </c>
      <c r="Q117" s="7">
        <v>27</v>
      </c>
      <c r="R117" s="71">
        <v>0.40300000000000002</v>
      </c>
      <c r="S117" s="18">
        <f t="shared" si="10"/>
        <v>138</v>
      </c>
      <c r="T117" s="19">
        <f t="shared" si="10"/>
        <v>48</v>
      </c>
      <c r="U117" s="21">
        <f t="shared" si="11"/>
        <v>0.34782608695652173</v>
      </c>
    </row>
    <row r="118" spans="2:21" ht="23.25" customHeight="1" x14ac:dyDescent="0.2">
      <c r="B118" s="66" t="s">
        <v>10</v>
      </c>
      <c r="C118" s="67" t="s">
        <v>39</v>
      </c>
      <c r="D118" s="24">
        <v>1793</v>
      </c>
      <c r="E118" s="7">
        <v>339</v>
      </c>
      <c r="F118" s="71">
        <v>0.189</v>
      </c>
      <c r="G118" s="6">
        <v>986</v>
      </c>
      <c r="H118" s="7">
        <v>260</v>
      </c>
      <c r="I118" s="71">
        <v>0.26400000000000001</v>
      </c>
      <c r="J118" s="18">
        <f t="shared" si="8"/>
        <v>2779</v>
      </c>
      <c r="K118" s="19">
        <f t="shared" si="8"/>
        <v>599</v>
      </c>
      <c r="L118" s="21">
        <f t="shared" si="9"/>
        <v>0.215545160129543</v>
      </c>
      <c r="M118" s="24">
        <v>190</v>
      </c>
      <c r="N118" s="7">
        <v>80</v>
      </c>
      <c r="O118" s="71">
        <v>0.42099999999999999</v>
      </c>
      <c r="P118" s="6">
        <v>234</v>
      </c>
      <c r="Q118" s="7">
        <v>125</v>
      </c>
      <c r="R118" s="71">
        <v>0.53400000000000003</v>
      </c>
      <c r="S118" s="18">
        <f t="shared" si="10"/>
        <v>424</v>
      </c>
      <c r="T118" s="19">
        <f t="shared" si="10"/>
        <v>205</v>
      </c>
      <c r="U118" s="21">
        <f t="shared" si="11"/>
        <v>0.48349056603773582</v>
      </c>
    </row>
    <row r="119" spans="2:21" ht="23.25" customHeight="1" x14ac:dyDescent="0.2">
      <c r="B119" s="66" t="s">
        <v>11</v>
      </c>
      <c r="C119" s="67" t="s">
        <v>40</v>
      </c>
      <c r="D119" s="24">
        <v>1010</v>
      </c>
      <c r="E119" s="7">
        <v>38</v>
      </c>
      <c r="F119" s="71">
        <v>3.7999999999999999E-2</v>
      </c>
      <c r="G119" s="6">
        <v>606</v>
      </c>
      <c r="H119" s="7">
        <v>33</v>
      </c>
      <c r="I119" s="71">
        <v>5.3999999999999999E-2</v>
      </c>
      <c r="J119" s="18">
        <f t="shared" si="8"/>
        <v>1616</v>
      </c>
      <c r="K119" s="19">
        <f t="shared" si="8"/>
        <v>71</v>
      </c>
      <c r="L119" s="21">
        <f t="shared" si="9"/>
        <v>4.3935643564356433E-2</v>
      </c>
      <c r="M119" s="24">
        <v>52</v>
      </c>
      <c r="N119" s="7">
        <v>9</v>
      </c>
      <c r="O119" s="71">
        <v>0.17299999999999999</v>
      </c>
      <c r="P119" s="6">
        <v>60</v>
      </c>
      <c r="Q119" s="7">
        <v>12</v>
      </c>
      <c r="R119" s="71">
        <v>0.2</v>
      </c>
      <c r="S119" s="18">
        <f t="shared" si="10"/>
        <v>112</v>
      </c>
      <c r="T119" s="19">
        <f t="shared" si="10"/>
        <v>21</v>
      </c>
      <c r="U119" s="21">
        <f t="shared" si="11"/>
        <v>0.1875</v>
      </c>
    </row>
    <row r="120" spans="2:21" ht="23.25" customHeight="1" x14ac:dyDescent="0.2">
      <c r="B120" s="66" t="s">
        <v>12</v>
      </c>
      <c r="C120" s="67" t="s">
        <v>41</v>
      </c>
      <c r="D120" s="24">
        <v>2307</v>
      </c>
      <c r="E120" s="7">
        <v>576</v>
      </c>
      <c r="F120" s="71">
        <v>0.25</v>
      </c>
      <c r="G120" s="6">
        <v>1149</v>
      </c>
      <c r="H120" s="7">
        <v>382</v>
      </c>
      <c r="I120" s="71">
        <v>0.33200000000000002</v>
      </c>
      <c r="J120" s="18">
        <f t="shared" si="8"/>
        <v>3456</v>
      </c>
      <c r="K120" s="19">
        <f t="shared" si="8"/>
        <v>958</v>
      </c>
      <c r="L120" s="21">
        <f t="shared" si="9"/>
        <v>0.27719907407407407</v>
      </c>
      <c r="M120" s="24">
        <v>347</v>
      </c>
      <c r="N120" s="7">
        <v>347</v>
      </c>
      <c r="O120" s="71">
        <v>1</v>
      </c>
      <c r="P120" s="6">
        <v>439</v>
      </c>
      <c r="Q120" s="7">
        <v>401</v>
      </c>
      <c r="R120" s="71">
        <v>0.91300000000000003</v>
      </c>
      <c r="S120" s="18">
        <f t="shared" si="10"/>
        <v>786</v>
      </c>
      <c r="T120" s="19">
        <f t="shared" si="10"/>
        <v>748</v>
      </c>
      <c r="U120" s="21">
        <f t="shared" si="11"/>
        <v>0.95165394402035619</v>
      </c>
    </row>
    <row r="121" spans="2:21" ht="23.25" customHeight="1" x14ac:dyDescent="0.2">
      <c r="B121" s="66" t="s">
        <v>13</v>
      </c>
      <c r="C121" s="67" t="s">
        <v>42</v>
      </c>
      <c r="D121" s="24">
        <v>394</v>
      </c>
      <c r="E121" s="7">
        <v>45</v>
      </c>
      <c r="F121" s="71">
        <v>0.114</v>
      </c>
      <c r="G121" s="6">
        <v>261</v>
      </c>
      <c r="H121" s="7">
        <v>39</v>
      </c>
      <c r="I121" s="71">
        <v>0.14899999999999999</v>
      </c>
      <c r="J121" s="18">
        <f t="shared" si="8"/>
        <v>655</v>
      </c>
      <c r="K121" s="19">
        <f t="shared" si="8"/>
        <v>84</v>
      </c>
      <c r="L121" s="21">
        <f t="shared" si="9"/>
        <v>0.12824427480916031</v>
      </c>
      <c r="M121" s="24">
        <v>29</v>
      </c>
      <c r="N121" s="7">
        <v>19</v>
      </c>
      <c r="O121" s="71">
        <v>0.65500000000000003</v>
      </c>
      <c r="P121" s="6">
        <v>23</v>
      </c>
      <c r="Q121" s="7">
        <v>19</v>
      </c>
      <c r="R121" s="71">
        <v>0.82599999999999996</v>
      </c>
      <c r="S121" s="18">
        <f t="shared" si="10"/>
        <v>52</v>
      </c>
      <c r="T121" s="19">
        <f t="shared" si="10"/>
        <v>38</v>
      </c>
      <c r="U121" s="21">
        <f t="shared" si="11"/>
        <v>0.73076923076923073</v>
      </c>
    </row>
    <row r="122" spans="2:21" ht="23.25" customHeight="1" x14ac:dyDescent="0.2">
      <c r="B122" s="66" t="s">
        <v>14</v>
      </c>
      <c r="C122" s="67" t="s">
        <v>43</v>
      </c>
      <c r="D122" s="24">
        <v>218</v>
      </c>
      <c r="E122" s="7">
        <v>66</v>
      </c>
      <c r="F122" s="71">
        <v>0.30299999999999999</v>
      </c>
      <c r="G122" s="6">
        <v>189</v>
      </c>
      <c r="H122" s="7">
        <v>77</v>
      </c>
      <c r="I122" s="71">
        <v>0.40699999999999997</v>
      </c>
      <c r="J122" s="18">
        <f t="shared" si="8"/>
        <v>407</v>
      </c>
      <c r="K122" s="19">
        <f t="shared" si="8"/>
        <v>143</v>
      </c>
      <c r="L122" s="21">
        <f t="shared" si="9"/>
        <v>0.35135135135135137</v>
      </c>
      <c r="M122" s="24">
        <v>55</v>
      </c>
      <c r="N122" s="7">
        <v>38</v>
      </c>
      <c r="O122" s="71">
        <v>0.69099999999999995</v>
      </c>
      <c r="P122" s="6">
        <v>41</v>
      </c>
      <c r="Q122" s="7">
        <v>28</v>
      </c>
      <c r="R122" s="71">
        <v>0.68300000000000005</v>
      </c>
      <c r="S122" s="18">
        <f t="shared" si="10"/>
        <v>96</v>
      </c>
      <c r="T122" s="19">
        <f t="shared" si="10"/>
        <v>66</v>
      </c>
      <c r="U122" s="21">
        <f t="shared" si="11"/>
        <v>0.6875</v>
      </c>
    </row>
    <row r="123" spans="2:21" ht="23.25" customHeight="1" x14ac:dyDescent="0.2">
      <c r="B123" s="66" t="s">
        <v>15</v>
      </c>
      <c r="C123" s="67" t="s">
        <v>44</v>
      </c>
      <c r="D123" s="24">
        <v>69</v>
      </c>
      <c r="E123" s="7">
        <v>35</v>
      </c>
      <c r="F123" s="71">
        <v>0.50700000000000001</v>
      </c>
      <c r="G123" s="6">
        <v>79</v>
      </c>
      <c r="H123" s="7">
        <v>27</v>
      </c>
      <c r="I123" s="71">
        <v>0.34200000000000003</v>
      </c>
      <c r="J123" s="18">
        <f t="shared" si="8"/>
        <v>148</v>
      </c>
      <c r="K123" s="19">
        <f t="shared" si="8"/>
        <v>62</v>
      </c>
      <c r="L123" s="21">
        <f t="shared" si="9"/>
        <v>0.41891891891891891</v>
      </c>
      <c r="M123" s="24">
        <v>7</v>
      </c>
      <c r="N123" s="7">
        <v>8</v>
      </c>
      <c r="O123" s="71">
        <v>1.143</v>
      </c>
      <c r="P123" s="6">
        <v>8</v>
      </c>
      <c r="Q123" s="7">
        <v>11</v>
      </c>
      <c r="R123" s="71">
        <v>1.375</v>
      </c>
      <c r="S123" s="18">
        <f t="shared" si="10"/>
        <v>15</v>
      </c>
      <c r="T123" s="19">
        <f t="shared" si="10"/>
        <v>19</v>
      </c>
      <c r="U123" s="21">
        <f t="shared" si="11"/>
        <v>1.2666666666666666</v>
      </c>
    </row>
    <row r="124" spans="2:21" ht="23.25" customHeight="1" x14ac:dyDescent="0.2">
      <c r="B124" s="66" t="s">
        <v>16</v>
      </c>
      <c r="C124" s="67" t="s">
        <v>45</v>
      </c>
      <c r="D124" s="24">
        <v>213</v>
      </c>
      <c r="E124" s="7">
        <v>30</v>
      </c>
      <c r="F124" s="71">
        <v>0.14099999999999999</v>
      </c>
      <c r="G124" s="6">
        <v>125</v>
      </c>
      <c r="H124" s="7">
        <v>25</v>
      </c>
      <c r="I124" s="71">
        <v>0.2</v>
      </c>
      <c r="J124" s="18">
        <f t="shared" si="8"/>
        <v>338</v>
      </c>
      <c r="K124" s="19">
        <f t="shared" si="8"/>
        <v>55</v>
      </c>
      <c r="L124" s="21">
        <f t="shared" si="9"/>
        <v>0.16272189349112426</v>
      </c>
      <c r="M124" s="24">
        <v>13</v>
      </c>
      <c r="N124" s="7">
        <v>6</v>
      </c>
      <c r="O124" s="71">
        <v>0.46200000000000002</v>
      </c>
      <c r="P124" s="6">
        <v>23</v>
      </c>
      <c r="Q124" s="7">
        <v>4</v>
      </c>
      <c r="R124" s="71">
        <v>0.17399999999999999</v>
      </c>
      <c r="S124" s="18">
        <f t="shared" si="10"/>
        <v>36</v>
      </c>
      <c r="T124" s="19">
        <f t="shared" si="10"/>
        <v>10</v>
      </c>
      <c r="U124" s="21">
        <f t="shared" si="11"/>
        <v>0.27777777777777779</v>
      </c>
    </row>
    <row r="125" spans="2:21" ht="23.25" customHeight="1" x14ac:dyDescent="0.2">
      <c r="B125" s="66" t="s">
        <v>17</v>
      </c>
      <c r="C125" s="67" t="s">
        <v>46</v>
      </c>
      <c r="D125" s="24">
        <v>488</v>
      </c>
      <c r="E125" s="7">
        <v>29</v>
      </c>
      <c r="F125" s="71">
        <v>5.8999999999999997E-2</v>
      </c>
      <c r="G125" s="6">
        <v>232</v>
      </c>
      <c r="H125" s="7">
        <v>15</v>
      </c>
      <c r="I125" s="71">
        <v>6.5000000000000002E-2</v>
      </c>
      <c r="J125" s="18">
        <f t="shared" si="8"/>
        <v>720</v>
      </c>
      <c r="K125" s="19">
        <f t="shared" si="8"/>
        <v>44</v>
      </c>
      <c r="L125" s="21">
        <f t="shared" si="9"/>
        <v>6.1111111111111109E-2</v>
      </c>
      <c r="M125" s="24">
        <v>27</v>
      </c>
      <c r="N125" s="7">
        <v>7</v>
      </c>
      <c r="O125" s="71">
        <v>0.25900000000000001</v>
      </c>
      <c r="P125" s="6">
        <v>29</v>
      </c>
      <c r="Q125" s="7">
        <v>13</v>
      </c>
      <c r="R125" s="71">
        <v>0.44800000000000001</v>
      </c>
      <c r="S125" s="18">
        <f t="shared" si="10"/>
        <v>56</v>
      </c>
      <c r="T125" s="19">
        <f t="shared" si="10"/>
        <v>20</v>
      </c>
      <c r="U125" s="21">
        <f t="shared" si="11"/>
        <v>0.35714285714285715</v>
      </c>
    </row>
    <row r="126" spans="2:21" ht="23.25" customHeight="1" x14ac:dyDescent="0.2">
      <c r="B126" s="66" t="s">
        <v>18</v>
      </c>
      <c r="C126" s="67" t="s">
        <v>47</v>
      </c>
      <c r="D126" s="24">
        <v>239</v>
      </c>
      <c r="E126" s="7">
        <v>17</v>
      </c>
      <c r="F126" s="71">
        <v>7.0999999999999994E-2</v>
      </c>
      <c r="G126" s="6">
        <v>151</v>
      </c>
      <c r="H126" s="7">
        <v>23</v>
      </c>
      <c r="I126" s="71">
        <v>0.152</v>
      </c>
      <c r="J126" s="18">
        <f t="shared" si="8"/>
        <v>390</v>
      </c>
      <c r="K126" s="19">
        <f t="shared" si="8"/>
        <v>40</v>
      </c>
      <c r="L126" s="21">
        <f t="shared" si="9"/>
        <v>0.10256410256410256</v>
      </c>
      <c r="M126" s="24">
        <v>26</v>
      </c>
      <c r="N126" s="7">
        <v>8</v>
      </c>
      <c r="O126" s="71">
        <v>0.308</v>
      </c>
      <c r="P126" s="6">
        <v>20</v>
      </c>
      <c r="Q126" s="7">
        <v>14</v>
      </c>
      <c r="R126" s="71">
        <v>0.7</v>
      </c>
      <c r="S126" s="18">
        <f t="shared" si="10"/>
        <v>46</v>
      </c>
      <c r="T126" s="19">
        <f t="shared" si="10"/>
        <v>22</v>
      </c>
      <c r="U126" s="21">
        <f t="shared" si="11"/>
        <v>0.47826086956521741</v>
      </c>
    </row>
    <row r="127" spans="2:21" ht="23.25" customHeight="1" x14ac:dyDescent="0.2">
      <c r="B127" s="66" t="s">
        <v>19</v>
      </c>
      <c r="C127" s="67" t="s">
        <v>48</v>
      </c>
      <c r="D127" s="24">
        <v>325</v>
      </c>
      <c r="E127" s="7">
        <v>43</v>
      </c>
      <c r="F127" s="71">
        <v>0.13200000000000001</v>
      </c>
      <c r="G127" s="6">
        <v>164</v>
      </c>
      <c r="H127" s="7">
        <v>30</v>
      </c>
      <c r="I127" s="71">
        <v>0.183</v>
      </c>
      <c r="J127" s="18">
        <f t="shared" si="8"/>
        <v>489</v>
      </c>
      <c r="K127" s="19">
        <f t="shared" si="8"/>
        <v>73</v>
      </c>
      <c r="L127" s="21">
        <f t="shared" si="9"/>
        <v>0.1492842535787321</v>
      </c>
      <c r="M127" s="24">
        <v>22</v>
      </c>
      <c r="N127" s="7">
        <v>13</v>
      </c>
      <c r="O127" s="71">
        <v>0.59099999999999997</v>
      </c>
      <c r="P127" s="6">
        <v>31</v>
      </c>
      <c r="Q127" s="7">
        <v>18</v>
      </c>
      <c r="R127" s="71">
        <v>0.58099999999999996</v>
      </c>
      <c r="S127" s="18">
        <f t="shared" si="10"/>
        <v>53</v>
      </c>
      <c r="T127" s="19">
        <f t="shared" si="10"/>
        <v>31</v>
      </c>
      <c r="U127" s="21">
        <f t="shared" si="11"/>
        <v>0.58490566037735847</v>
      </c>
    </row>
    <row r="128" spans="2:21" ht="23.25" customHeight="1" x14ac:dyDescent="0.2">
      <c r="B128" s="66" t="s">
        <v>20</v>
      </c>
      <c r="C128" s="67" t="s">
        <v>49</v>
      </c>
      <c r="D128" s="24">
        <v>377</v>
      </c>
      <c r="E128" s="7">
        <v>37</v>
      </c>
      <c r="F128" s="71">
        <v>9.8000000000000004E-2</v>
      </c>
      <c r="G128" s="6">
        <v>205</v>
      </c>
      <c r="H128" s="7">
        <v>36</v>
      </c>
      <c r="I128" s="71">
        <v>0.17599999999999999</v>
      </c>
      <c r="J128" s="18">
        <f t="shared" si="8"/>
        <v>582</v>
      </c>
      <c r="K128" s="19">
        <f t="shared" si="8"/>
        <v>73</v>
      </c>
      <c r="L128" s="21">
        <f t="shared" si="9"/>
        <v>0.12542955326460481</v>
      </c>
      <c r="M128" s="24">
        <v>47</v>
      </c>
      <c r="N128" s="7">
        <v>15</v>
      </c>
      <c r="O128" s="71">
        <v>0.31900000000000001</v>
      </c>
      <c r="P128" s="6">
        <v>50</v>
      </c>
      <c r="Q128" s="7">
        <v>16</v>
      </c>
      <c r="R128" s="71">
        <v>0.32</v>
      </c>
      <c r="S128" s="18">
        <f t="shared" si="10"/>
        <v>97</v>
      </c>
      <c r="T128" s="19">
        <f t="shared" si="10"/>
        <v>31</v>
      </c>
      <c r="U128" s="21">
        <f t="shared" si="11"/>
        <v>0.31958762886597936</v>
      </c>
    </row>
    <row r="129" spans="2:21" ht="23.25" customHeight="1" x14ac:dyDescent="0.2">
      <c r="B129" s="66" t="s">
        <v>21</v>
      </c>
      <c r="C129" s="67" t="s">
        <v>50</v>
      </c>
      <c r="D129" s="24">
        <v>294</v>
      </c>
      <c r="E129" s="7">
        <v>37</v>
      </c>
      <c r="F129" s="71">
        <v>0.126</v>
      </c>
      <c r="G129" s="6">
        <v>105</v>
      </c>
      <c r="H129" s="7">
        <v>31</v>
      </c>
      <c r="I129" s="71">
        <v>0.29499999999999998</v>
      </c>
      <c r="J129" s="18">
        <f t="shared" si="8"/>
        <v>399</v>
      </c>
      <c r="K129" s="19">
        <f t="shared" si="8"/>
        <v>68</v>
      </c>
      <c r="L129" s="21">
        <f t="shared" si="9"/>
        <v>0.17042606516290726</v>
      </c>
      <c r="M129" s="24">
        <v>19</v>
      </c>
      <c r="N129" s="7">
        <v>4</v>
      </c>
      <c r="O129" s="71">
        <v>0.21099999999999999</v>
      </c>
      <c r="P129" s="6">
        <v>19</v>
      </c>
      <c r="Q129" s="7">
        <v>6</v>
      </c>
      <c r="R129" s="71">
        <v>0.316</v>
      </c>
      <c r="S129" s="18">
        <f t="shared" si="10"/>
        <v>38</v>
      </c>
      <c r="T129" s="19">
        <f t="shared" si="10"/>
        <v>10</v>
      </c>
      <c r="U129" s="21">
        <f t="shared" si="11"/>
        <v>0.26315789473684209</v>
      </c>
    </row>
    <row r="130" spans="2:21" ht="23.25" customHeight="1" x14ac:dyDescent="0.2">
      <c r="B130" s="66" t="s">
        <v>22</v>
      </c>
      <c r="C130" s="67" t="s">
        <v>51</v>
      </c>
      <c r="D130" s="24">
        <v>283</v>
      </c>
      <c r="E130" s="7">
        <v>54</v>
      </c>
      <c r="F130" s="71">
        <v>0.191</v>
      </c>
      <c r="G130" s="6">
        <v>186</v>
      </c>
      <c r="H130" s="7">
        <v>44</v>
      </c>
      <c r="I130" s="71">
        <v>0.23699999999999999</v>
      </c>
      <c r="J130" s="18">
        <f t="shared" si="8"/>
        <v>469</v>
      </c>
      <c r="K130" s="19">
        <f t="shared" si="8"/>
        <v>98</v>
      </c>
      <c r="L130" s="21">
        <f t="shared" si="9"/>
        <v>0.20895522388059701</v>
      </c>
      <c r="M130" s="24">
        <v>30</v>
      </c>
      <c r="N130" s="7">
        <v>12</v>
      </c>
      <c r="O130" s="71">
        <v>0.4</v>
      </c>
      <c r="P130" s="6">
        <v>28</v>
      </c>
      <c r="Q130" s="7">
        <v>13</v>
      </c>
      <c r="R130" s="71">
        <v>0.46400000000000002</v>
      </c>
      <c r="S130" s="18">
        <f t="shared" si="10"/>
        <v>58</v>
      </c>
      <c r="T130" s="19">
        <f t="shared" si="10"/>
        <v>25</v>
      </c>
      <c r="U130" s="21">
        <f t="shared" si="11"/>
        <v>0.43103448275862066</v>
      </c>
    </row>
    <row r="131" spans="2:21" ht="23.25" customHeight="1" x14ac:dyDescent="0.2">
      <c r="B131" s="66" t="s">
        <v>23</v>
      </c>
      <c r="C131" s="67" t="s">
        <v>52</v>
      </c>
      <c r="D131" s="24">
        <v>213</v>
      </c>
      <c r="E131" s="7">
        <v>41</v>
      </c>
      <c r="F131" s="71">
        <v>0.192</v>
      </c>
      <c r="G131" s="6">
        <v>202</v>
      </c>
      <c r="H131" s="7">
        <v>39</v>
      </c>
      <c r="I131" s="71">
        <v>0.193</v>
      </c>
      <c r="J131" s="18">
        <f t="shared" si="8"/>
        <v>415</v>
      </c>
      <c r="K131" s="19">
        <f t="shared" si="8"/>
        <v>80</v>
      </c>
      <c r="L131" s="21">
        <f t="shared" si="9"/>
        <v>0.19277108433734941</v>
      </c>
      <c r="M131" s="24">
        <v>26</v>
      </c>
      <c r="N131" s="7">
        <v>6</v>
      </c>
      <c r="O131" s="71">
        <v>0.23100000000000001</v>
      </c>
      <c r="P131" s="6">
        <v>29</v>
      </c>
      <c r="Q131" s="7">
        <v>13</v>
      </c>
      <c r="R131" s="71">
        <v>0.44800000000000001</v>
      </c>
      <c r="S131" s="18">
        <f t="shared" si="10"/>
        <v>55</v>
      </c>
      <c r="T131" s="19">
        <f t="shared" si="10"/>
        <v>19</v>
      </c>
      <c r="U131" s="21">
        <f t="shared" si="11"/>
        <v>0.34545454545454546</v>
      </c>
    </row>
    <row r="132" spans="2:21" ht="23.25" customHeight="1" x14ac:dyDescent="0.2">
      <c r="B132" s="66" t="s">
        <v>24</v>
      </c>
      <c r="C132" s="67" t="s">
        <v>53</v>
      </c>
      <c r="D132" s="24">
        <v>113</v>
      </c>
      <c r="E132" s="7">
        <v>12</v>
      </c>
      <c r="F132" s="71">
        <v>0.106</v>
      </c>
      <c r="G132" s="6">
        <v>171</v>
      </c>
      <c r="H132" s="7">
        <v>19</v>
      </c>
      <c r="I132" s="71">
        <v>0.111</v>
      </c>
      <c r="J132" s="18">
        <f t="shared" si="8"/>
        <v>284</v>
      </c>
      <c r="K132" s="19">
        <f t="shared" si="8"/>
        <v>31</v>
      </c>
      <c r="L132" s="21">
        <f t="shared" si="9"/>
        <v>0.10915492957746478</v>
      </c>
      <c r="M132" s="24">
        <v>11</v>
      </c>
      <c r="N132" s="7">
        <v>1</v>
      </c>
      <c r="O132" s="71">
        <v>9.0999999999999998E-2</v>
      </c>
      <c r="P132" s="6">
        <v>7</v>
      </c>
      <c r="Q132" s="7">
        <v>2</v>
      </c>
      <c r="R132" s="71">
        <v>0.28599999999999998</v>
      </c>
      <c r="S132" s="18">
        <f t="shared" si="10"/>
        <v>18</v>
      </c>
      <c r="T132" s="19">
        <f t="shared" si="10"/>
        <v>3</v>
      </c>
      <c r="U132" s="21">
        <f t="shared" si="11"/>
        <v>0.16666666666666666</v>
      </c>
    </row>
    <row r="133" spans="2:21" ht="23.25" customHeight="1" x14ac:dyDescent="0.2">
      <c r="B133" s="66" t="s">
        <v>25</v>
      </c>
      <c r="C133" s="67" t="s">
        <v>54</v>
      </c>
      <c r="D133" s="24">
        <v>169</v>
      </c>
      <c r="E133" s="7">
        <v>12</v>
      </c>
      <c r="F133" s="71">
        <v>7.0999999999999994E-2</v>
      </c>
      <c r="G133" s="6">
        <v>103</v>
      </c>
      <c r="H133" s="7">
        <v>11</v>
      </c>
      <c r="I133" s="71">
        <v>0.107</v>
      </c>
      <c r="J133" s="18">
        <f t="shared" si="8"/>
        <v>272</v>
      </c>
      <c r="K133" s="19">
        <f t="shared" si="8"/>
        <v>23</v>
      </c>
      <c r="L133" s="21">
        <f t="shared" si="9"/>
        <v>8.455882352941177E-2</v>
      </c>
      <c r="M133" s="24">
        <v>7</v>
      </c>
      <c r="N133" s="7">
        <v>1</v>
      </c>
      <c r="O133" s="71">
        <v>0.14299999999999999</v>
      </c>
      <c r="P133" s="6">
        <v>4</v>
      </c>
      <c r="Q133" s="7">
        <v>1</v>
      </c>
      <c r="R133" s="71">
        <v>0.25</v>
      </c>
      <c r="S133" s="18">
        <f t="shared" si="10"/>
        <v>11</v>
      </c>
      <c r="T133" s="19">
        <f t="shared" si="10"/>
        <v>2</v>
      </c>
      <c r="U133" s="21">
        <f t="shared" si="11"/>
        <v>0.18181818181818182</v>
      </c>
    </row>
    <row r="134" spans="2:21" ht="23.25" customHeight="1" x14ac:dyDescent="0.2">
      <c r="B134" s="66" t="s">
        <v>26</v>
      </c>
      <c r="C134" s="67" t="s">
        <v>55</v>
      </c>
      <c r="D134" s="24">
        <v>171</v>
      </c>
      <c r="E134" s="7">
        <v>14</v>
      </c>
      <c r="F134" s="71">
        <v>8.2000000000000003E-2</v>
      </c>
      <c r="G134" s="6">
        <v>128</v>
      </c>
      <c r="H134" s="7">
        <v>11</v>
      </c>
      <c r="I134" s="71">
        <v>8.5999999999999993E-2</v>
      </c>
      <c r="J134" s="18">
        <f t="shared" si="8"/>
        <v>299</v>
      </c>
      <c r="K134" s="19">
        <f t="shared" si="8"/>
        <v>25</v>
      </c>
      <c r="L134" s="21">
        <f t="shared" si="9"/>
        <v>8.3612040133779264E-2</v>
      </c>
      <c r="M134" s="24">
        <v>7</v>
      </c>
      <c r="N134" s="7">
        <v>1</v>
      </c>
      <c r="O134" s="71">
        <v>0.14299999999999999</v>
      </c>
      <c r="P134" s="6">
        <v>12</v>
      </c>
      <c r="Q134" s="7">
        <v>0</v>
      </c>
      <c r="R134" s="71">
        <v>0</v>
      </c>
      <c r="S134" s="18">
        <f t="shared" si="10"/>
        <v>19</v>
      </c>
      <c r="T134" s="19">
        <f t="shared" si="10"/>
        <v>1</v>
      </c>
      <c r="U134" s="21">
        <f t="shared" si="11"/>
        <v>5.2631578947368418E-2</v>
      </c>
    </row>
    <row r="135" spans="2:21" ht="23.25" customHeight="1" x14ac:dyDescent="0.2">
      <c r="B135" s="66" t="s">
        <v>27</v>
      </c>
      <c r="C135" s="67" t="s">
        <v>56</v>
      </c>
      <c r="D135" s="24">
        <v>326</v>
      </c>
      <c r="E135" s="7">
        <v>54</v>
      </c>
      <c r="F135" s="71">
        <v>0.16600000000000001</v>
      </c>
      <c r="G135" s="6">
        <v>157</v>
      </c>
      <c r="H135" s="7">
        <v>52</v>
      </c>
      <c r="I135" s="71">
        <v>0.33100000000000002</v>
      </c>
      <c r="J135" s="18">
        <f t="shared" si="8"/>
        <v>483</v>
      </c>
      <c r="K135" s="19">
        <f t="shared" si="8"/>
        <v>106</v>
      </c>
      <c r="L135" s="21">
        <f t="shared" si="9"/>
        <v>0.21946169772256729</v>
      </c>
      <c r="M135" s="24">
        <v>28</v>
      </c>
      <c r="N135" s="7">
        <v>12</v>
      </c>
      <c r="O135" s="71">
        <v>0.42899999999999999</v>
      </c>
      <c r="P135" s="6">
        <v>35</v>
      </c>
      <c r="Q135" s="7">
        <v>24</v>
      </c>
      <c r="R135" s="71">
        <v>0.68600000000000005</v>
      </c>
      <c r="S135" s="18">
        <f t="shared" si="10"/>
        <v>63</v>
      </c>
      <c r="T135" s="19">
        <f t="shared" si="10"/>
        <v>36</v>
      </c>
      <c r="U135" s="21">
        <f t="shared" si="11"/>
        <v>0.5714285714285714</v>
      </c>
    </row>
    <row r="136" spans="2:21" ht="23.25" customHeight="1" thickBot="1" x14ac:dyDescent="0.25">
      <c r="B136" s="68" t="s">
        <v>28</v>
      </c>
      <c r="C136" s="69" t="s">
        <v>57</v>
      </c>
      <c r="D136" s="25">
        <v>86</v>
      </c>
      <c r="E136" s="26">
        <v>16</v>
      </c>
      <c r="F136" s="72">
        <v>0.186</v>
      </c>
      <c r="G136" s="28">
        <v>83</v>
      </c>
      <c r="H136" s="26">
        <v>29</v>
      </c>
      <c r="I136" s="72">
        <v>0.34899999999999998</v>
      </c>
      <c r="J136" s="30">
        <f t="shared" si="8"/>
        <v>169</v>
      </c>
      <c r="K136" s="31">
        <f t="shared" si="8"/>
        <v>45</v>
      </c>
      <c r="L136" s="32">
        <f t="shared" si="9"/>
        <v>0.26627218934911245</v>
      </c>
      <c r="M136" s="25">
        <v>47</v>
      </c>
      <c r="N136" s="26">
        <v>22</v>
      </c>
      <c r="O136" s="72">
        <v>0.46800000000000003</v>
      </c>
      <c r="P136" s="28">
        <v>23</v>
      </c>
      <c r="Q136" s="26">
        <v>14</v>
      </c>
      <c r="R136" s="72">
        <v>0.60899999999999999</v>
      </c>
      <c r="S136" s="30">
        <f t="shared" si="10"/>
        <v>70</v>
      </c>
      <c r="T136" s="31">
        <f t="shared" si="10"/>
        <v>36</v>
      </c>
      <c r="U136" s="32">
        <f t="shared" si="11"/>
        <v>0.51428571428571423</v>
      </c>
    </row>
    <row r="137" spans="2:21" ht="13.5" thickTop="1" x14ac:dyDescent="0.2">
      <c r="B137" s="46"/>
      <c r="D137" s="45"/>
      <c r="E137" s="45"/>
      <c r="F137" s="46"/>
      <c r="G137" s="45"/>
      <c r="H137" s="45"/>
      <c r="I137" s="63"/>
      <c r="J137" s="47"/>
      <c r="K137" s="47"/>
      <c r="L137" s="48"/>
    </row>
  </sheetData>
  <mergeCells count="34">
    <mergeCell ref="P106:R106"/>
    <mergeCell ref="S106:U106"/>
    <mergeCell ref="S72:U72"/>
    <mergeCell ref="B104:U104"/>
    <mergeCell ref="B105:B107"/>
    <mergeCell ref="C105:C107"/>
    <mergeCell ref="D105:L105"/>
    <mergeCell ref="M105:U105"/>
    <mergeCell ref="D106:F106"/>
    <mergeCell ref="G106:I106"/>
    <mergeCell ref="J106:L106"/>
    <mergeCell ref="M106:O106"/>
    <mergeCell ref="B70:U70"/>
    <mergeCell ref="B71:B73"/>
    <mergeCell ref="C71:C73"/>
    <mergeCell ref="D71:L71"/>
    <mergeCell ref="M71:U71"/>
    <mergeCell ref="D72:F72"/>
    <mergeCell ref="G72:I72"/>
    <mergeCell ref="J72:L72"/>
    <mergeCell ref="M72:O72"/>
    <mergeCell ref="P72:R72"/>
    <mergeCell ref="M4:O4"/>
    <mergeCell ref="P4:R4"/>
    <mergeCell ref="S4:U4"/>
    <mergeCell ref="B37:L37"/>
    <mergeCell ref="B38:B39"/>
    <mergeCell ref="C38:C39"/>
    <mergeCell ref="B3:L3"/>
    <mergeCell ref="B4:B5"/>
    <mergeCell ref="C4:C5"/>
    <mergeCell ref="D4:F4"/>
    <mergeCell ref="G4:I4"/>
    <mergeCell ref="J4:L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FE17E-E1A5-4CFD-A17F-1BF2A315EC71}">
  <dimension ref="B1:W137"/>
  <sheetViews>
    <sheetView showGridLines="0" tabSelected="1" topLeftCell="A69" zoomScale="60" zoomScaleNormal="60" workbookViewId="0">
      <selection activeCell="B104" sqref="B104:U136"/>
    </sheetView>
  </sheetViews>
  <sheetFormatPr defaultRowHeight="12.75" x14ac:dyDescent="0.2"/>
  <cols>
    <col min="1" max="1" width="3.42578125" style="10" customWidth="1"/>
    <col min="2" max="2" width="9.140625" style="10"/>
    <col min="3" max="3" width="50.5703125" style="11" customWidth="1"/>
    <col min="4" max="5" width="10.5703125" style="10" customWidth="1"/>
    <col min="6" max="6" width="14.7109375" style="10" customWidth="1"/>
    <col min="7" max="8" width="10.5703125" style="10" customWidth="1"/>
    <col min="9" max="9" width="14.7109375" style="10" customWidth="1"/>
    <col min="10" max="11" width="10.5703125" style="10" customWidth="1"/>
    <col min="12" max="12" width="14.7109375" style="10" customWidth="1"/>
    <col min="13" max="14" width="10.5703125" style="10" customWidth="1"/>
    <col min="15" max="15" width="14.7109375" style="10" customWidth="1"/>
    <col min="16" max="17" width="10.5703125" style="10" customWidth="1"/>
    <col min="18" max="18" width="14.7109375" style="10" customWidth="1"/>
    <col min="19" max="20" width="10.5703125" style="10" customWidth="1"/>
    <col min="21" max="21" width="14.7109375" style="10" customWidth="1"/>
    <col min="22" max="16384" width="9.140625" style="10"/>
  </cols>
  <sheetData>
    <row r="1" spans="2:21" ht="50.25" hidden="1" customHeight="1" x14ac:dyDescent="0.2"/>
    <row r="2" spans="2:21" hidden="1" x14ac:dyDescent="0.2"/>
    <row r="3" spans="2:21" ht="19.5" hidden="1" customHeight="1" thickBot="1" x14ac:dyDescent="0.25">
      <c r="B3" s="102" t="s">
        <v>171</v>
      </c>
      <c r="C3" s="103"/>
      <c r="D3" s="103"/>
      <c r="E3" s="103"/>
      <c r="F3" s="103"/>
      <c r="G3" s="103"/>
      <c r="H3" s="103"/>
      <c r="I3" s="103"/>
      <c r="J3" s="103"/>
      <c r="K3" s="103"/>
      <c r="L3" s="104"/>
    </row>
    <row r="4" spans="2:21" ht="15" hidden="1" customHeight="1" x14ac:dyDescent="0.2">
      <c r="B4" s="93" t="s">
        <v>118</v>
      </c>
      <c r="C4" s="91" t="s">
        <v>58</v>
      </c>
      <c r="D4" s="93" t="s">
        <v>115</v>
      </c>
      <c r="E4" s="107"/>
      <c r="F4" s="108"/>
      <c r="G4" s="93" t="s">
        <v>116</v>
      </c>
      <c r="H4" s="107"/>
      <c r="I4" s="108"/>
      <c r="J4" s="109" t="s">
        <v>120</v>
      </c>
      <c r="K4" s="107"/>
      <c r="L4" s="108"/>
      <c r="M4" s="73" t="s">
        <v>115</v>
      </c>
      <c r="N4" s="73"/>
      <c r="O4" s="73"/>
      <c r="P4" s="73" t="s">
        <v>116</v>
      </c>
      <c r="Q4" s="73"/>
      <c r="R4" s="73"/>
      <c r="S4" s="73" t="s">
        <v>120</v>
      </c>
      <c r="T4" s="73"/>
      <c r="U4" s="73"/>
    </row>
    <row r="5" spans="2:21" ht="51" hidden="1" customHeight="1" thickBot="1" x14ac:dyDescent="0.25">
      <c r="B5" s="94"/>
      <c r="C5" s="92"/>
      <c r="D5" s="1" t="s">
        <v>121</v>
      </c>
      <c r="E5" s="33" t="s">
        <v>59</v>
      </c>
      <c r="F5" s="34" t="s">
        <v>117</v>
      </c>
      <c r="G5" s="1" t="s">
        <v>122</v>
      </c>
      <c r="H5" s="33" t="s">
        <v>59</v>
      </c>
      <c r="I5" s="34" t="s">
        <v>117</v>
      </c>
      <c r="J5" s="35" t="s">
        <v>119</v>
      </c>
      <c r="K5" s="33" t="s">
        <v>59</v>
      </c>
      <c r="L5" s="34" t="s">
        <v>117</v>
      </c>
      <c r="M5" s="36" t="s">
        <v>121</v>
      </c>
      <c r="N5" s="36" t="s">
        <v>59</v>
      </c>
      <c r="O5" s="36" t="s">
        <v>117</v>
      </c>
      <c r="P5" s="36" t="s">
        <v>122</v>
      </c>
      <c r="Q5" s="36" t="s">
        <v>59</v>
      </c>
      <c r="R5" s="36" t="s">
        <v>117</v>
      </c>
      <c r="S5" s="36" t="s">
        <v>119</v>
      </c>
      <c r="T5" s="36" t="s">
        <v>59</v>
      </c>
      <c r="U5" s="36" t="s">
        <v>117</v>
      </c>
    </row>
    <row r="6" spans="2:21" hidden="1" x14ac:dyDescent="0.2">
      <c r="B6" s="37" t="s">
        <v>0</v>
      </c>
      <c r="C6" s="38" t="s">
        <v>29</v>
      </c>
      <c r="D6" s="39">
        <v>22698</v>
      </c>
      <c r="E6" s="40">
        <v>12557</v>
      </c>
      <c r="F6" s="41" t="s">
        <v>60</v>
      </c>
      <c r="G6" s="39">
        <v>24839</v>
      </c>
      <c r="H6" s="40">
        <v>14035</v>
      </c>
      <c r="I6" s="41" t="s">
        <v>61</v>
      </c>
      <c r="J6" s="42">
        <f>D6+G6</f>
        <v>47537</v>
      </c>
      <c r="K6" s="43">
        <f>E6+H6</f>
        <v>26592</v>
      </c>
      <c r="L6" s="44">
        <f>K6/J6</f>
        <v>0.55939583903064982</v>
      </c>
      <c r="M6" s="45"/>
      <c r="N6" s="45"/>
      <c r="O6" s="46"/>
      <c r="P6" s="45"/>
      <c r="Q6" s="45"/>
      <c r="R6" s="46"/>
      <c r="S6" s="47">
        <f>M6+P6</f>
        <v>0</v>
      </c>
      <c r="T6" s="47">
        <f>N6+Q6</f>
        <v>0</v>
      </c>
      <c r="U6" s="48" t="e">
        <f>T6/S6</f>
        <v>#DIV/0!</v>
      </c>
    </row>
    <row r="7" spans="2:21" hidden="1" x14ac:dyDescent="0.2">
      <c r="B7" s="49" t="s">
        <v>1</v>
      </c>
      <c r="C7" s="50" t="s">
        <v>30</v>
      </c>
      <c r="D7" s="6">
        <v>3167</v>
      </c>
      <c r="E7" s="7">
        <v>652</v>
      </c>
      <c r="F7" s="8" t="s">
        <v>62</v>
      </c>
      <c r="G7" s="6">
        <v>3090</v>
      </c>
      <c r="H7" s="7">
        <v>552</v>
      </c>
      <c r="I7" s="8" t="s">
        <v>63</v>
      </c>
      <c r="J7" s="51">
        <f t="shared" ref="J7:K34" si="0">D7+G7</f>
        <v>6257</v>
      </c>
      <c r="K7" s="52">
        <f t="shared" si="0"/>
        <v>1204</v>
      </c>
      <c r="L7" s="53">
        <f t="shared" ref="L7:L34" si="1">K7/J7</f>
        <v>0.19242448457727346</v>
      </c>
      <c r="M7" s="45"/>
      <c r="N7" s="45"/>
      <c r="O7" s="46"/>
      <c r="P7" s="45"/>
      <c r="Q7" s="45"/>
      <c r="R7" s="46"/>
      <c r="S7" s="47">
        <f t="shared" ref="S7:T34" si="2">M7+P7</f>
        <v>0</v>
      </c>
      <c r="T7" s="47">
        <f t="shared" si="2"/>
        <v>0</v>
      </c>
      <c r="U7" s="48" t="e">
        <f t="shared" ref="U7:U34" si="3">T7/S7</f>
        <v>#DIV/0!</v>
      </c>
    </row>
    <row r="8" spans="2:21" hidden="1" x14ac:dyDescent="0.2">
      <c r="B8" s="49" t="s">
        <v>2</v>
      </c>
      <c r="C8" s="50" t="s">
        <v>31</v>
      </c>
      <c r="D8" s="6">
        <v>5690</v>
      </c>
      <c r="E8" s="7">
        <v>1163</v>
      </c>
      <c r="F8" s="8" t="s">
        <v>64</v>
      </c>
      <c r="G8" s="6">
        <v>5814</v>
      </c>
      <c r="H8" s="7">
        <v>1137</v>
      </c>
      <c r="I8" s="8" t="s">
        <v>65</v>
      </c>
      <c r="J8" s="51">
        <f t="shared" si="0"/>
        <v>11504</v>
      </c>
      <c r="K8" s="52">
        <f t="shared" si="0"/>
        <v>2300</v>
      </c>
      <c r="L8" s="53">
        <f t="shared" si="1"/>
        <v>0.19993045897079276</v>
      </c>
      <c r="M8" s="45"/>
      <c r="N8" s="45"/>
      <c r="O8" s="46"/>
      <c r="P8" s="45"/>
      <c r="Q8" s="45"/>
      <c r="R8" s="46"/>
      <c r="S8" s="47">
        <f t="shared" si="2"/>
        <v>0</v>
      </c>
      <c r="T8" s="47">
        <f t="shared" si="2"/>
        <v>0</v>
      </c>
      <c r="U8" s="48" t="e">
        <f t="shared" si="3"/>
        <v>#DIV/0!</v>
      </c>
    </row>
    <row r="9" spans="2:21" hidden="1" x14ac:dyDescent="0.2">
      <c r="B9" s="49" t="s">
        <v>3</v>
      </c>
      <c r="C9" s="50" t="s">
        <v>32</v>
      </c>
      <c r="D9" s="6">
        <v>23681</v>
      </c>
      <c r="E9" s="7">
        <v>11798</v>
      </c>
      <c r="F9" s="8" t="s">
        <v>66</v>
      </c>
      <c r="G9" s="6">
        <v>22249</v>
      </c>
      <c r="H9" s="7">
        <v>10612</v>
      </c>
      <c r="I9" s="8" t="s">
        <v>67</v>
      </c>
      <c r="J9" s="51">
        <f t="shared" si="0"/>
        <v>45930</v>
      </c>
      <c r="K9" s="52">
        <f t="shared" si="0"/>
        <v>22410</v>
      </c>
      <c r="L9" s="53">
        <f t="shared" si="1"/>
        <v>0.48791639451338992</v>
      </c>
      <c r="M9" s="45"/>
      <c r="N9" s="45"/>
      <c r="O9" s="46"/>
      <c r="P9" s="45"/>
      <c r="Q9" s="45"/>
      <c r="R9" s="46"/>
      <c r="S9" s="47">
        <f t="shared" si="2"/>
        <v>0</v>
      </c>
      <c r="T9" s="47">
        <f t="shared" si="2"/>
        <v>0</v>
      </c>
      <c r="U9" s="48" t="e">
        <f t="shared" si="3"/>
        <v>#DIV/0!</v>
      </c>
    </row>
    <row r="10" spans="2:21" hidden="1" x14ac:dyDescent="0.2">
      <c r="B10" s="49" t="s">
        <v>4</v>
      </c>
      <c r="C10" s="50" t="s">
        <v>33</v>
      </c>
      <c r="D10" s="6">
        <v>4434</v>
      </c>
      <c r="E10" s="7">
        <v>1337</v>
      </c>
      <c r="F10" s="8" t="s">
        <v>68</v>
      </c>
      <c r="G10" s="6">
        <v>5462</v>
      </c>
      <c r="H10" s="7">
        <v>1751</v>
      </c>
      <c r="I10" s="8" t="s">
        <v>69</v>
      </c>
      <c r="J10" s="51">
        <f t="shared" si="0"/>
        <v>9896</v>
      </c>
      <c r="K10" s="52">
        <f t="shared" si="0"/>
        <v>3088</v>
      </c>
      <c r="L10" s="53">
        <f t="shared" si="1"/>
        <v>0.31204527081649153</v>
      </c>
      <c r="M10" s="45"/>
      <c r="N10" s="45"/>
      <c r="O10" s="46"/>
      <c r="P10" s="45"/>
      <c r="Q10" s="45"/>
      <c r="R10" s="46"/>
      <c r="S10" s="47">
        <f t="shared" si="2"/>
        <v>0</v>
      </c>
      <c r="T10" s="47">
        <f t="shared" si="2"/>
        <v>0</v>
      </c>
      <c r="U10" s="48" t="e">
        <f t="shared" si="3"/>
        <v>#DIV/0!</v>
      </c>
    </row>
    <row r="11" spans="2:21" hidden="1" x14ac:dyDescent="0.2">
      <c r="B11" s="49" t="s">
        <v>5</v>
      </c>
      <c r="C11" s="50" t="s">
        <v>34</v>
      </c>
      <c r="D11" s="6">
        <v>6861</v>
      </c>
      <c r="E11" s="7">
        <v>2256</v>
      </c>
      <c r="F11" s="8" t="s">
        <v>70</v>
      </c>
      <c r="G11" s="6">
        <v>7484</v>
      </c>
      <c r="H11" s="7">
        <v>2324</v>
      </c>
      <c r="I11" s="8" t="s">
        <v>71</v>
      </c>
      <c r="J11" s="51">
        <f t="shared" si="0"/>
        <v>14345</v>
      </c>
      <c r="K11" s="52">
        <f t="shared" si="0"/>
        <v>4580</v>
      </c>
      <c r="L11" s="53">
        <f t="shared" si="1"/>
        <v>0.31927500871383757</v>
      </c>
      <c r="M11" s="45"/>
      <c r="N11" s="45"/>
      <c r="O11" s="46"/>
      <c r="P11" s="45"/>
      <c r="Q11" s="45"/>
      <c r="R11" s="46"/>
      <c r="S11" s="47">
        <f t="shared" si="2"/>
        <v>0</v>
      </c>
      <c r="T11" s="47">
        <f t="shared" si="2"/>
        <v>0</v>
      </c>
      <c r="U11" s="48" t="e">
        <f t="shared" si="3"/>
        <v>#DIV/0!</v>
      </c>
    </row>
    <row r="12" spans="2:21" hidden="1" x14ac:dyDescent="0.2">
      <c r="B12" s="49" t="s">
        <v>6</v>
      </c>
      <c r="C12" s="50" t="s">
        <v>35</v>
      </c>
      <c r="D12" s="6">
        <v>13226</v>
      </c>
      <c r="E12" s="7">
        <v>3772</v>
      </c>
      <c r="F12" s="8" t="s">
        <v>72</v>
      </c>
      <c r="G12" s="6">
        <v>12571</v>
      </c>
      <c r="H12" s="7">
        <v>3667</v>
      </c>
      <c r="I12" s="8" t="s">
        <v>73</v>
      </c>
      <c r="J12" s="51">
        <f t="shared" si="0"/>
        <v>25797</v>
      </c>
      <c r="K12" s="52">
        <f t="shared" si="0"/>
        <v>7439</v>
      </c>
      <c r="L12" s="53">
        <f t="shared" si="1"/>
        <v>0.28836686436407333</v>
      </c>
      <c r="M12" s="45"/>
      <c r="N12" s="45"/>
      <c r="O12" s="46"/>
      <c r="P12" s="45"/>
      <c r="Q12" s="45"/>
      <c r="R12" s="46"/>
      <c r="S12" s="47">
        <f t="shared" si="2"/>
        <v>0</v>
      </c>
      <c r="T12" s="47">
        <f t="shared" si="2"/>
        <v>0</v>
      </c>
      <c r="U12" s="48" t="e">
        <f t="shared" si="3"/>
        <v>#DIV/0!</v>
      </c>
    </row>
    <row r="13" spans="2:21" hidden="1" x14ac:dyDescent="0.2">
      <c r="B13" s="49" t="s">
        <v>7</v>
      </c>
      <c r="C13" s="50" t="s">
        <v>36</v>
      </c>
      <c r="D13" s="6">
        <v>7790</v>
      </c>
      <c r="E13" s="7">
        <v>1215</v>
      </c>
      <c r="F13" s="8" t="s">
        <v>74</v>
      </c>
      <c r="G13" s="6">
        <v>7816</v>
      </c>
      <c r="H13" s="7">
        <v>1271</v>
      </c>
      <c r="I13" s="8" t="s">
        <v>75</v>
      </c>
      <c r="J13" s="51">
        <f t="shared" si="0"/>
        <v>15606</v>
      </c>
      <c r="K13" s="52">
        <f t="shared" si="0"/>
        <v>2486</v>
      </c>
      <c r="L13" s="53">
        <f t="shared" si="1"/>
        <v>0.15929770601050877</v>
      </c>
      <c r="M13" s="45"/>
      <c r="N13" s="45"/>
      <c r="O13" s="46"/>
      <c r="P13" s="45"/>
      <c r="Q13" s="45"/>
      <c r="R13" s="46"/>
      <c r="S13" s="47">
        <f t="shared" si="2"/>
        <v>0</v>
      </c>
      <c r="T13" s="47">
        <f t="shared" si="2"/>
        <v>0</v>
      </c>
      <c r="U13" s="48" t="e">
        <f t="shared" si="3"/>
        <v>#DIV/0!</v>
      </c>
    </row>
    <row r="14" spans="2:21" hidden="1" x14ac:dyDescent="0.2">
      <c r="B14" s="49" t="s">
        <v>8</v>
      </c>
      <c r="C14" s="50" t="s">
        <v>37</v>
      </c>
      <c r="D14" s="6">
        <v>21868</v>
      </c>
      <c r="E14" s="7">
        <v>13146</v>
      </c>
      <c r="F14" s="8" t="s">
        <v>76</v>
      </c>
      <c r="G14" s="6">
        <v>21559</v>
      </c>
      <c r="H14" s="7">
        <v>12350</v>
      </c>
      <c r="I14" s="8" t="s">
        <v>77</v>
      </c>
      <c r="J14" s="51">
        <f t="shared" si="0"/>
        <v>43427</v>
      </c>
      <c r="K14" s="52">
        <f t="shared" si="0"/>
        <v>25496</v>
      </c>
      <c r="L14" s="53">
        <f t="shared" si="1"/>
        <v>0.58710019112533673</v>
      </c>
      <c r="M14" s="45"/>
      <c r="N14" s="45"/>
      <c r="O14" s="46"/>
      <c r="P14" s="45"/>
      <c r="Q14" s="45"/>
      <c r="R14" s="46"/>
      <c r="S14" s="47">
        <f t="shared" si="2"/>
        <v>0</v>
      </c>
      <c r="T14" s="47">
        <f t="shared" si="2"/>
        <v>0</v>
      </c>
      <c r="U14" s="48" t="e">
        <f t="shared" si="3"/>
        <v>#DIV/0!</v>
      </c>
    </row>
    <row r="15" spans="2:21" hidden="1" x14ac:dyDescent="0.2">
      <c r="B15" s="49" t="s">
        <v>9</v>
      </c>
      <c r="C15" s="50" t="s">
        <v>38</v>
      </c>
      <c r="D15" s="6">
        <v>9194</v>
      </c>
      <c r="E15" s="7">
        <v>1872</v>
      </c>
      <c r="F15" s="8" t="s">
        <v>64</v>
      </c>
      <c r="G15" s="6">
        <v>9213</v>
      </c>
      <c r="H15" s="7">
        <v>1931</v>
      </c>
      <c r="I15" s="8" t="s">
        <v>78</v>
      </c>
      <c r="J15" s="51">
        <f t="shared" si="0"/>
        <v>18407</v>
      </c>
      <c r="K15" s="52">
        <f t="shared" si="0"/>
        <v>3803</v>
      </c>
      <c r="L15" s="53">
        <f t="shared" si="1"/>
        <v>0.20660618243059706</v>
      </c>
      <c r="M15" s="45"/>
      <c r="N15" s="45"/>
      <c r="O15" s="46"/>
      <c r="P15" s="45"/>
      <c r="Q15" s="45"/>
      <c r="R15" s="46"/>
      <c r="S15" s="47">
        <f t="shared" si="2"/>
        <v>0</v>
      </c>
      <c r="T15" s="47">
        <f t="shared" si="2"/>
        <v>0</v>
      </c>
      <c r="U15" s="48" t="e">
        <f t="shared" si="3"/>
        <v>#DIV/0!</v>
      </c>
    </row>
    <row r="16" spans="2:21" hidden="1" x14ac:dyDescent="0.2">
      <c r="B16" s="49" t="s">
        <v>10</v>
      </c>
      <c r="C16" s="50" t="s">
        <v>39</v>
      </c>
      <c r="D16" s="6">
        <v>22052</v>
      </c>
      <c r="E16" s="7">
        <v>6597</v>
      </c>
      <c r="F16" s="8" t="s">
        <v>79</v>
      </c>
      <c r="G16" s="6">
        <v>21199</v>
      </c>
      <c r="H16" s="7">
        <v>6155</v>
      </c>
      <c r="I16" s="8" t="s">
        <v>80</v>
      </c>
      <c r="J16" s="51">
        <f t="shared" si="0"/>
        <v>43251</v>
      </c>
      <c r="K16" s="52">
        <f t="shared" si="0"/>
        <v>12752</v>
      </c>
      <c r="L16" s="53">
        <f t="shared" si="1"/>
        <v>0.29483711359274928</v>
      </c>
      <c r="M16" s="45"/>
      <c r="N16" s="45"/>
      <c r="O16" s="46"/>
      <c r="P16" s="45"/>
      <c r="Q16" s="45"/>
      <c r="R16" s="46"/>
      <c r="S16" s="47">
        <f t="shared" si="2"/>
        <v>0</v>
      </c>
      <c r="T16" s="47">
        <f t="shared" si="2"/>
        <v>0</v>
      </c>
      <c r="U16" s="48" t="e">
        <f t="shared" si="3"/>
        <v>#DIV/0!</v>
      </c>
    </row>
    <row r="17" spans="2:21" hidden="1" x14ac:dyDescent="0.2">
      <c r="B17" s="49" t="s">
        <v>11</v>
      </c>
      <c r="C17" s="50" t="s">
        <v>40</v>
      </c>
      <c r="D17" s="6">
        <v>11949</v>
      </c>
      <c r="E17" s="7">
        <v>1600</v>
      </c>
      <c r="F17" s="8" t="s">
        <v>81</v>
      </c>
      <c r="G17" s="6">
        <v>12573</v>
      </c>
      <c r="H17" s="7">
        <v>1839</v>
      </c>
      <c r="I17" s="8" t="s">
        <v>82</v>
      </c>
      <c r="J17" s="51">
        <f t="shared" si="0"/>
        <v>24522</v>
      </c>
      <c r="K17" s="52">
        <f t="shared" si="0"/>
        <v>3439</v>
      </c>
      <c r="L17" s="53">
        <f t="shared" si="1"/>
        <v>0.14024141587146235</v>
      </c>
      <c r="M17" s="45"/>
      <c r="N17" s="45"/>
      <c r="O17" s="46"/>
      <c r="P17" s="45"/>
      <c r="Q17" s="45"/>
      <c r="R17" s="46"/>
      <c r="S17" s="47">
        <f t="shared" si="2"/>
        <v>0</v>
      </c>
      <c r="T17" s="47">
        <f t="shared" si="2"/>
        <v>0</v>
      </c>
      <c r="U17" s="48" t="e">
        <f t="shared" si="3"/>
        <v>#DIV/0!</v>
      </c>
    </row>
    <row r="18" spans="2:21" hidden="1" x14ac:dyDescent="0.2">
      <c r="B18" s="49" t="s">
        <v>12</v>
      </c>
      <c r="C18" s="50" t="s">
        <v>41</v>
      </c>
      <c r="D18" s="6">
        <v>29876</v>
      </c>
      <c r="E18" s="7">
        <v>12280</v>
      </c>
      <c r="F18" s="8" t="s">
        <v>83</v>
      </c>
      <c r="G18" s="6">
        <v>29768</v>
      </c>
      <c r="H18" s="7">
        <v>12360</v>
      </c>
      <c r="I18" s="8" t="s">
        <v>84</v>
      </c>
      <c r="J18" s="51">
        <f t="shared" si="0"/>
        <v>59644</v>
      </c>
      <c r="K18" s="52">
        <f t="shared" si="0"/>
        <v>24640</v>
      </c>
      <c r="L18" s="53">
        <f t="shared" si="1"/>
        <v>0.4131178324726712</v>
      </c>
      <c r="M18" s="45"/>
      <c r="N18" s="45"/>
      <c r="O18" s="46"/>
      <c r="P18" s="45"/>
      <c r="Q18" s="45"/>
      <c r="R18" s="46"/>
      <c r="S18" s="47">
        <f t="shared" si="2"/>
        <v>0</v>
      </c>
      <c r="T18" s="47">
        <f t="shared" si="2"/>
        <v>0</v>
      </c>
      <c r="U18" s="48" t="e">
        <f t="shared" si="3"/>
        <v>#DIV/0!</v>
      </c>
    </row>
    <row r="19" spans="2:21" hidden="1" x14ac:dyDescent="0.2">
      <c r="B19" s="49" t="s">
        <v>13</v>
      </c>
      <c r="C19" s="50" t="s">
        <v>42</v>
      </c>
      <c r="D19" s="6">
        <v>4639</v>
      </c>
      <c r="E19" s="7">
        <v>1072</v>
      </c>
      <c r="F19" s="8" t="s">
        <v>85</v>
      </c>
      <c r="G19" s="6">
        <v>4821</v>
      </c>
      <c r="H19" s="7">
        <v>1166</v>
      </c>
      <c r="I19" s="8" t="s">
        <v>86</v>
      </c>
      <c r="J19" s="51">
        <f t="shared" si="0"/>
        <v>9460</v>
      </c>
      <c r="K19" s="52">
        <f t="shared" si="0"/>
        <v>2238</v>
      </c>
      <c r="L19" s="53">
        <f t="shared" si="1"/>
        <v>0.23657505285412261</v>
      </c>
      <c r="M19" s="45"/>
      <c r="N19" s="45"/>
      <c r="O19" s="46"/>
      <c r="P19" s="45"/>
      <c r="Q19" s="45"/>
      <c r="R19" s="46"/>
      <c r="S19" s="47">
        <f t="shared" si="2"/>
        <v>0</v>
      </c>
      <c r="T19" s="47">
        <f t="shared" si="2"/>
        <v>0</v>
      </c>
      <c r="U19" s="48" t="e">
        <f t="shared" si="3"/>
        <v>#DIV/0!</v>
      </c>
    </row>
    <row r="20" spans="2:21" hidden="1" x14ac:dyDescent="0.2">
      <c r="B20" s="49" t="s">
        <v>14</v>
      </c>
      <c r="C20" s="50" t="s">
        <v>43</v>
      </c>
      <c r="D20" s="6">
        <v>3355</v>
      </c>
      <c r="E20" s="7">
        <v>1373</v>
      </c>
      <c r="F20" s="8" t="s">
        <v>87</v>
      </c>
      <c r="G20" s="6">
        <v>3342</v>
      </c>
      <c r="H20" s="7">
        <v>1350</v>
      </c>
      <c r="I20" s="8" t="s">
        <v>88</v>
      </c>
      <c r="J20" s="51">
        <f t="shared" si="0"/>
        <v>6697</v>
      </c>
      <c r="K20" s="52">
        <f t="shared" si="0"/>
        <v>2723</v>
      </c>
      <c r="L20" s="53">
        <f t="shared" si="1"/>
        <v>0.40659997013588173</v>
      </c>
      <c r="M20" s="45"/>
      <c r="N20" s="45"/>
      <c r="O20" s="46"/>
      <c r="P20" s="45"/>
      <c r="Q20" s="45"/>
      <c r="R20" s="46"/>
      <c r="S20" s="47">
        <f t="shared" si="2"/>
        <v>0</v>
      </c>
      <c r="T20" s="47">
        <f t="shared" si="2"/>
        <v>0</v>
      </c>
      <c r="U20" s="48" t="e">
        <f t="shared" si="3"/>
        <v>#DIV/0!</v>
      </c>
    </row>
    <row r="21" spans="2:21" hidden="1" x14ac:dyDescent="0.2">
      <c r="B21" s="49" t="s">
        <v>15</v>
      </c>
      <c r="C21" s="50" t="s">
        <v>44</v>
      </c>
      <c r="D21" s="6">
        <v>1087</v>
      </c>
      <c r="E21" s="7">
        <v>514</v>
      </c>
      <c r="F21" s="8" t="s">
        <v>89</v>
      </c>
      <c r="G21" s="6">
        <v>1161</v>
      </c>
      <c r="H21" s="7">
        <v>577</v>
      </c>
      <c r="I21" s="8" t="s">
        <v>90</v>
      </c>
      <c r="J21" s="51">
        <f t="shared" si="0"/>
        <v>2248</v>
      </c>
      <c r="K21" s="52">
        <f t="shared" si="0"/>
        <v>1091</v>
      </c>
      <c r="L21" s="53">
        <f t="shared" si="1"/>
        <v>0.48532028469750887</v>
      </c>
      <c r="M21" s="45"/>
      <c r="N21" s="45"/>
      <c r="O21" s="46"/>
      <c r="P21" s="45"/>
      <c r="Q21" s="45"/>
      <c r="R21" s="46"/>
      <c r="S21" s="47">
        <f t="shared" si="2"/>
        <v>0</v>
      </c>
      <c r="T21" s="47">
        <f t="shared" si="2"/>
        <v>0</v>
      </c>
      <c r="U21" s="48" t="e">
        <f t="shared" si="3"/>
        <v>#DIV/0!</v>
      </c>
    </row>
    <row r="22" spans="2:21" hidden="1" x14ac:dyDescent="0.2">
      <c r="B22" s="49" t="s">
        <v>16</v>
      </c>
      <c r="C22" s="50" t="s">
        <v>45</v>
      </c>
      <c r="D22" s="6">
        <v>2326</v>
      </c>
      <c r="E22" s="7">
        <v>437</v>
      </c>
      <c r="F22" s="8" t="s">
        <v>91</v>
      </c>
      <c r="G22" s="6">
        <v>2751</v>
      </c>
      <c r="H22" s="7">
        <v>606</v>
      </c>
      <c r="I22" s="8" t="s">
        <v>92</v>
      </c>
      <c r="J22" s="51">
        <f t="shared" si="0"/>
        <v>5077</v>
      </c>
      <c r="K22" s="52">
        <f t="shared" si="0"/>
        <v>1043</v>
      </c>
      <c r="L22" s="53">
        <f t="shared" si="1"/>
        <v>0.20543628126846564</v>
      </c>
      <c r="M22" s="45"/>
      <c r="N22" s="45"/>
      <c r="O22" s="46"/>
      <c r="P22" s="45"/>
      <c r="Q22" s="45"/>
      <c r="R22" s="46"/>
      <c r="S22" s="47">
        <f t="shared" si="2"/>
        <v>0</v>
      </c>
      <c r="T22" s="47">
        <f t="shared" si="2"/>
        <v>0</v>
      </c>
      <c r="U22" s="48" t="e">
        <f t="shared" si="3"/>
        <v>#DIV/0!</v>
      </c>
    </row>
    <row r="23" spans="2:21" hidden="1" x14ac:dyDescent="0.2">
      <c r="B23" s="49" t="s">
        <v>17</v>
      </c>
      <c r="C23" s="50" t="s">
        <v>46</v>
      </c>
      <c r="D23" s="6">
        <v>5628</v>
      </c>
      <c r="E23" s="7">
        <v>801</v>
      </c>
      <c r="F23" s="8" t="s">
        <v>93</v>
      </c>
      <c r="G23" s="6">
        <v>5667</v>
      </c>
      <c r="H23" s="7">
        <v>820</v>
      </c>
      <c r="I23" s="8" t="s">
        <v>94</v>
      </c>
      <c r="J23" s="51">
        <f t="shared" si="0"/>
        <v>11295</v>
      </c>
      <c r="K23" s="52">
        <f t="shared" si="0"/>
        <v>1621</v>
      </c>
      <c r="L23" s="53">
        <f t="shared" si="1"/>
        <v>0.14351482957060646</v>
      </c>
      <c r="M23" s="45"/>
      <c r="N23" s="45"/>
      <c r="O23" s="46"/>
      <c r="P23" s="45"/>
      <c r="Q23" s="45"/>
      <c r="R23" s="46"/>
      <c r="S23" s="47">
        <f t="shared" si="2"/>
        <v>0</v>
      </c>
      <c r="T23" s="47">
        <f t="shared" si="2"/>
        <v>0</v>
      </c>
      <c r="U23" s="48" t="e">
        <f t="shared" si="3"/>
        <v>#DIV/0!</v>
      </c>
    </row>
    <row r="24" spans="2:21" hidden="1" x14ac:dyDescent="0.2">
      <c r="B24" s="49" t="s">
        <v>18</v>
      </c>
      <c r="C24" s="50" t="s">
        <v>47</v>
      </c>
      <c r="D24" s="6">
        <v>2963</v>
      </c>
      <c r="E24" s="7">
        <v>630</v>
      </c>
      <c r="F24" s="8" t="s">
        <v>95</v>
      </c>
      <c r="G24" s="6">
        <v>2848</v>
      </c>
      <c r="H24" s="7">
        <v>572</v>
      </c>
      <c r="I24" s="8" t="s">
        <v>96</v>
      </c>
      <c r="J24" s="51">
        <f t="shared" si="0"/>
        <v>5811</v>
      </c>
      <c r="K24" s="52">
        <f t="shared" si="0"/>
        <v>1202</v>
      </c>
      <c r="L24" s="53">
        <f t="shared" si="1"/>
        <v>0.20684907933230082</v>
      </c>
      <c r="M24" s="45"/>
      <c r="N24" s="45"/>
      <c r="O24" s="46"/>
      <c r="P24" s="45"/>
      <c r="Q24" s="45"/>
      <c r="R24" s="46"/>
      <c r="S24" s="47">
        <f t="shared" si="2"/>
        <v>0</v>
      </c>
      <c r="T24" s="47">
        <f t="shared" si="2"/>
        <v>0</v>
      </c>
      <c r="U24" s="48" t="e">
        <f t="shared" si="3"/>
        <v>#DIV/0!</v>
      </c>
    </row>
    <row r="25" spans="2:21" hidden="1" x14ac:dyDescent="0.2">
      <c r="B25" s="49" t="s">
        <v>19</v>
      </c>
      <c r="C25" s="50" t="s">
        <v>48</v>
      </c>
      <c r="D25" s="6">
        <v>4090</v>
      </c>
      <c r="E25" s="7">
        <v>957</v>
      </c>
      <c r="F25" s="8" t="s">
        <v>97</v>
      </c>
      <c r="G25" s="6">
        <v>4064</v>
      </c>
      <c r="H25" s="7">
        <v>875</v>
      </c>
      <c r="I25" s="8" t="s">
        <v>98</v>
      </c>
      <c r="J25" s="51">
        <f t="shared" si="0"/>
        <v>8154</v>
      </c>
      <c r="K25" s="52">
        <f t="shared" si="0"/>
        <v>1832</v>
      </c>
      <c r="L25" s="53">
        <f t="shared" si="1"/>
        <v>0.22467500613195979</v>
      </c>
      <c r="M25" s="45"/>
      <c r="N25" s="45"/>
      <c r="O25" s="46"/>
      <c r="P25" s="45"/>
      <c r="Q25" s="45"/>
      <c r="R25" s="46"/>
      <c r="S25" s="47">
        <f t="shared" si="2"/>
        <v>0</v>
      </c>
      <c r="T25" s="47">
        <f t="shared" si="2"/>
        <v>0</v>
      </c>
      <c r="U25" s="48" t="e">
        <f t="shared" si="3"/>
        <v>#DIV/0!</v>
      </c>
    </row>
    <row r="26" spans="2:21" hidden="1" x14ac:dyDescent="0.2">
      <c r="B26" s="49" t="s">
        <v>20</v>
      </c>
      <c r="C26" s="50" t="s">
        <v>49</v>
      </c>
      <c r="D26" s="6">
        <v>4665</v>
      </c>
      <c r="E26" s="7">
        <v>951</v>
      </c>
      <c r="F26" s="8" t="s">
        <v>64</v>
      </c>
      <c r="G26" s="6">
        <v>4504</v>
      </c>
      <c r="H26" s="7">
        <v>895</v>
      </c>
      <c r="I26" s="8" t="s">
        <v>99</v>
      </c>
      <c r="J26" s="51">
        <f t="shared" si="0"/>
        <v>9169</v>
      </c>
      <c r="K26" s="52">
        <f t="shared" si="0"/>
        <v>1846</v>
      </c>
      <c r="L26" s="53">
        <f t="shared" si="1"/>
        <v>0.20133057040026175</v>
      </c>
      <c r="M26" s="45"/>
      <c r="N26" s="45"/>
      <c r="O26" s="46"/>
      <c r="P26" s="45"/>
      <c r="Q26" s="45"/>
      <c r="R26" s="46"/>
      <c r="S26" s="47">
        <f t="shared" si="2"/>
        <v>0</v>
      </c>
      <c r="T26" s="47">
        <f t="shared" si="2"/>
        <v>0</v>
      </c>
      <c r="U26" s="48" t="e">
        <f t="shared" si="3"/>
        <v>#DIV/0!</v>
      </c>
    </row>
    <row r="27" spans="2:21" hidden="1" x14ac:dyDescent="0.2">
      <c r="B27" s="49" t="s">
        <v>21</v>
      </c>
      <c r="C27" s="50" t="s">
        <v>50</v>
      </c>
      <c r="D27" s="6">
        <v>3407</v>
      </c>
      <c r="E27" s="7">
        <v>685</v>
      </c>
      <c r="F27" s="8" t="s">
        <v>96</v>
      </c>
      <c r="G27" s="6">
        <v>3302</v>
      </c>
      <c r="H27" s="7">
        <v>696</v>
      </c>
      <c r="I27" s="8" t="s">
        <v>100</v>
      </c>
      <c r="J27" s="51">
        <f t="shared" si="0"/>
        <v>6709</v>
      </c>
      <c r="K27" s="52">
        <f t="shared" si="0"/>
        <v>1381</v>
      </c>
      <c r="L27" s="53">
        <f t="shared" si="1"/>
        <v>0.20584289760023849</v>
      </c>
      <c r="M27" s="45"/>
      <c r="N27" s="45"/>
      <c r="O27" s="46"/>
      <c r="P27" s="45"/>
      <c r="Q27" s="45"/>
      <c r="R27" s="46"/>
      <c r="S27" s="47">
        <f t="shared" si="2"/>
        <v>0</v>
      </c>
      <c r="T27" s="47">
        <f t="shared" si="2"/>
        <v>0</v>
      </c>
      <c r="U27" s="48" t="e">
        <f t="shared" si="3"/>
        <v>#DIV/0!</v>
      </c>
    </row>
    <row r="28" spans="2:21" hidden="1" x14ac:dyDescent="0.2">
      <c r="B28" s="49" t="s">
        <v>22</v>
      </c>
      <c r="C28" s="50" t="s">
        <v>51</v>
      </c>
      <c r="D28" s="6">
        <v>4080</v>
      </c>
      <c r="E28" s="7">
        <v>1207</v>
      </c>
      <c r="F28" s="8" t="s">
        <v>101</v>
      </c>
      <c r="G28" s="6">
        <v>3741</v>
      </c>
      <c r="H28" s="7">
        <v>993</v>
      </c>
      <c r="I28" s="8" t="s">
        <v>102</v>
      </c>
      <c r="J28" s="51">
        <f t="shared" si="0"/>
        <v>7821</v>
      </c>
      <c r="K28" s="52">
        <f t="shared" si="0"/>
        <v>2200</v>
      </c>
      <c r="L28" s="53">
        <f t="shared" si="1"/>
        <v>0.28129395218002812</v>
      </c>
      <c r="M28" s="45"/>
      <c r="N28" s="45"/>
      <c r="O28" s="46"/>
      <c r="P28" s="45"/>
      <c r="Q28" s="45"/>
      <c r="R28" s="46"/>
      <c r="S28" s="47">
        <f t="shared" si="2"/>
        <v>0</v>
      </c>
      <c r="T28" s="47">
        <f t="shared" si="2"/>
        <v>0</v>
      </c>
      <c r="U28" s="48" t="e">
        <f t="shared" si="3"/>
        <v>#DIV/0!</v>
      </c>
    </row>
    <row r="29" spans="2:21" hidden="1" x14ac:dyDescent="0.2">
      <c r="B29" s="49" t="s">
        <v>23</v>
      </c>
      <c r="C29" s="50" t="s">
        <v>52</v>
      </c>
      <c r="D29" s="6">
        <v>2928</v>
      </c>
      <c r="E29" s="7">
        <v>760</v>
      </c>
      <c r="F29" s="8" t="s">
        <v>103</v>
      </c>
      <c r="G29" s="6">
        <v>3409</v>
      </c>
      <c r="H29" s="7">
        <v>843</v>
      </c>
      <c r="I29" s="8" t="s">
        <v>104</v>
      </c>
      <c r="J29" s="51">
        <f t="shared" si="0"/>
        <v>6337</v>
      </c>
      <c r="K29" s="52">
        <f t="shared" si="0"/>
        <v>1603</v>
      </c>
      <c r="L29" s="53">
        <f t="shared" si="1"/>
        <v>0.25295881331860504</v>
      </c>
      <c r="M29" s="45"/>
      <c r="N29" s="45"/>
      <c r="O29" s="46"/>
      <c r="P29" s="45"/>
      <c r="Q29" s="45"/>
      <c r="R29" s="46"/>
      <c r="S29" s="47">
        <f t="shared" si="2"/>
        <v>0</v>
      </c>
      <c r="T29" s="47">
        <f t="shared" si="2"/>
        <v>0</v>
      </c>
      <c r="U29" s="48" t="e">
        <f t="shared" si="3"/>
        <v>#DIV/0!</v>
      </c>
    </row>
    <row r="30" spans="2:21" hidden="1" x14ac:dyDescent="0.2">
      <c r="B30" s="49" t="s">
        <v>24</v>
      </c>
      <c r="C30" s="50" t="s">
        <v>53</v>
      </c>
      <c r="D30" s="6">
        <v>1746</v>
      </c>
      <c r="E30" s="7">
        <v>410</v>
      </c>
      <c r="F30" s="8" t="s">
        <v>105</v>
      </c>
      <c r="G30" s="6">
        <v>2645</v>
      </c>
      <c r="H30" s="7">
        <v>708</v>
      </c>
      <c r="I30" s="8" t="s">
        <v>106</v>
      </c>
      <c r="J30" s="51">
        <f t="shared" si="0"/>
        <v>4391</v>
      </c>
      <c r="K30" s="52">
        <f t="shared" si="0"/>
        <v>1118</v>
      </c>
      <c r="L30" s="53">
        <f t="shared" si="1"/>
        <v>0.25461170576178549</v>
      </c>
      <c r="M30" s="45"/>
      <c r="N30" s="45"/>
      <c r="O30" s="46"/>
      <c r="P30" s="45"/>
      <c r="Q30" s="45"/>
      <c r="R30" s="46"/>
      <c r="S30" s="47">
        <f t="shared" si="2"/>
        <v>0</v>
      </c>
      <c r="T30" s="47">
        <f t="shared" si="2"/>
        <v>0</v>
      </c>
      <c r="U30" s="48" t="e">
        <f t="shared" si="3"/>
        <v>#DIV/0!</v>
      </c>
    </row>
    <row r="31" spans="2:21" hidden="1" x14ac:dyDescent="0.2">
      <c r="B31" s="49" t="s">
        <v>25</v>
      </c>
      <c r="C31" s="50" t="s">
        <v>54</v>
      </c>
      <c r="D31" s="6">
        <v>2164</v>
      </c>
      <c r="E31" s="7">
        <v>440</v>
      </c>
      <c r="F31" s="8" t="s">
        <v>107</v>
      </c>
      <c r="G31" s="6">
        <v>2069</v>
      </c>
      <c r="H31" s="7">
        <v>340</v>
      </c>
      <c r="I31" s="8" t="s">
        <v>108</v>
      </c>
      <c r="J31" s="51">
        <f t="shared" si="0"/>
        <v>4233</v>
      </c>
      <c r="K31" s="52">
        <f t="shared" si="0"/>
        <v>780</v>
      </c>
      <c r="L31" s="53">
        <f t="shared" si="1"/>
        <v>0.18426647767540752</v>
      </c>
      <c r="M31" s="45"/>
      <c r="N31" s="45"/>
      <c r="O31" s="46"/>
      <c r="P31" s="45"/>
      <c r="Q31" s="45"/>
      <c r="R31" s="46"/>
      <c r="S31" s="47">
        <f t="shared" si="2"/>
        <v>0</v>
      </c>
      <c r="T31" s="47">
        <f t="shared" si="2"/>
        <v>0</v>
      </c>
      <c r="U31" s="48" t="e">
        <f t="shared" si="3"/>
        <v>#DIV/0!</v>
      </c>
    </row>
    <row r="32" spans="2:21" hidden="1" x14ac:dyDescent="0.2">
      <c r="B32" s="49" t="s">
        <v>26</v>
      </c>
      <c r="C32" s="50" t="s">
        <v>55</v>
      </c>
      <c r="D32" s="6">
        <v>2999</v>
      </c>
      <c r="E32" s="7">
        <v>406</v>
      </c>
      <c r="F32" s="8" t="s">
        <v>109</v>
      </c>
      <c r="G32" s="6">
        <v>3024</v>
      </c>
      <c r="H32" s="7">
        <v>415</v>
      </c>
      <c r="I32" s="8" t="s">
        <v>110</v>
      </c>
      <c r="J32" s="51">
        <f t="shared" si="0"/>
        <v>6023</v>
      </c>
      <c r="K32" s="52">
        <f t="shared" si="0"/>
        <v>821</v>
      </c>
      <c r="L32" s="53">
        <f t="shared" si="1"/>
        <v>0.13631080856715921</v>
      </c>
      <c r="M32" s="45"/>
      <c r="N32" s="45"/>
      <c r="O32" s="46"/>
      <c r="P32" s="45"/>
      <c r="Q32" s="45"/>
      <c r="R32" s="46"/>
      <c r="S32" s="47">
        <f t="shared" si="2"/>
        <v>0</v>
      </c>
      <c r="T32" s="47">
        <f t="shared" si="2"/>
        <v>0</v>
      </c>
      <c r="U32" s="48" t="e">
        <f t="shared" si="3"/>
        <v>#DIV/0!</v>
      </c>
    </row>
    <row r="33" spans="2:21" hidden="1" x14ac:dyDescent="0.2">
      <c r="B33" s="49" t="s">
        <v>27</v>
      </c>
      <c r="C33" s="50" t="s">
        <v>56</v>
      </c>
      <c r="D33" s="6">
        <v>3464</v>
      </c>
      <c r="E33" s="7">
        <v>885</v>
      </c>
      <c r="F33" s="8" t="s">
        <v>111</v>
      </c>
      <c r="G33" s="6">
        <v>3537</v>
      </c>
      <c r="H33" s="7">
        <v>951</v>
      </c>
      <c r="I33" s="8" t="s">
        <v>112</v>
      </c>
      <c r="J33" s="51">
        <f t="shared" si="0"/>
        <v>7001</v>
      </c>
      <c r="K33" s="52">
        <f t="shared" si="0"/>
        <v>1836</v>
      </c>
      <c r="L33" s="53">
        <f t="shared" si="1"/>
        <v>0.26224825024996429</v>
      </c>
      <c r="M33" s="45"/>
      <c r="N33" s="45"/>
      <c r="O33" s="46"/>
      <c r="P33" s="45"/>
      <c r="Q33" s="45"/>
      <c r="R33" s="46"/>
      <c r="S33" s="47">
        <f t="shared" si="2"/>
        <v>0</v>
      </c>
      <c r="T33" s="47">
        <f t="shared" si="2"/>
        <v>0</v>
      </c>
      <c r="U33" s="48" t="e">
        <f t="shared" si="3"/>
        <v>#DIV/0!</v>
      </c>
    </row>
    <row r="34" spans="2:21" ht="13.5" hidden="1" thickBot="1" x14ac:dyDescent="0.25">
      <c r="B34" s="54" t="s">
        <v>28</v>
      </c>
      <c r="C34" s="55" t="s">
        <v>57</v>
      </c>
      <c r="D34" s="56">
        <v>1685</v>
      </c>
      <c r="E34" s="57">
        <v>526</v>
      </c>
      <c r="F34" s="58" t="s">
        <v>113</v>
      </c>
      <c r="G34" s="56">
        <v>1694</v>
      </c>
      <c r="H34" s="57">
        <v>508</v>
      </c>
      <c r="I34" s="58" t="s">
        <v>114</v>
      </c>
      <c r="J34" s="59">
        <f t="shared" si="0"/>
        <v>3379</v>
      </c>
      <c r="K34" s="60">
        <f t="shared" si="0"/>
        <v>1034</v>
      </c>
      <c r="L34" s="61">
        <f t="shared" si="1"/>
        <v>0.30600769458419652</v>
      </c>
      <c r="M34" s="45"/>
      <c r="N34" s="45"/>
      <c r="O34" s="46"/>
      <c r="P34" s="45"/>
      <c r="Q34" s="45"/>
      <c r="R34" s="46"/>
      <c r="S34" s="47">
        <f t="shared" si="2"/>
        <v>0</v>
      </c>
      <c r="T34" s="47">
        <f t="shared" si="2"/>
        <v>0</v>
      </c>
      <c r="U34" s="48" t="e">
        <f t="shared" si="3"/>
        <v>#DIV/0!</v>
      </c>
    </row>
    <row r="35" spans="2:21" hidden="1" x14ac:dyDescent="0.2"/>
    <row r="36" spans="2:21" hidden="1" x14ac:dyDescent="0.2"/>
    <row r="37" spans="2:21" ht="19.5" hidden="1" customHeight="1" x14ac:dyDescent="0.2">
      <c r="B37" s="105" t="s">
        <v>225</v>
      </c>
      <c r="C37" s="105"/>
      <c r="D37" s="105"/>
      <c r="E37" s="105"/>
      <c r="F37" s="105"/>
      <c r="G37" s="105"/>
      <c r="H37" s="105"/>
      <c r="I37" s="105"/>
      <c r="J37" s="105"/>
      <c r="K37" s="105"/>
      <c r="L37" s="105"/>
    </row>
    <row r="38" spans="2:21" hidden="1" x14ac:dyDescent="0.2">
      <c r="B38" s="73" t="s">
        <v>118</v>
      </c>
      <c r="C38" s="106" t="s">
        <v>58</v>
      </c>
    </row>
    <row r="39" spans="2:21" hidden="1" x14ac:dyDescent="0.2">
      <c r="B39" s="73"/>
      <c r="C39" s="106"/>
    </row>
    <row r="40" spans="2:21" hidden="1" x14ac:dyDescent="0.2">
      <c r="B40" s="46" t="s">
        <v>0</v>
      </c>
      <c r="C40" s="11" t="s">
        <v>29</v>
      </c>
    </row>
    <row r="41" spans="2:21" hidden="1" x14ac:dyDescent="0.2">
      <c r="B41" s="46" t="s">
        <v>1</v>
      </c>
      <c r="C41" s="11" t="s">
        <v>30</v>
      </c>
    </row>
    <row r="42" spans="2:21" hidden="1" x14ac:dyDescent="0.2">
      <c r="B42" s="46" t="s">
        <v>2</v>
      </c>
      <c r="C42" s="11" t="s">
        <v>31</v>
      </c>
    </row>
    <row r="43" spans="2:21" hidden="1" x14ac:dyDescent="0.2">
      <c r="B43" s="46" t="s">
        <v>3</v>
      </c>
      <c r="C43" s="11" t="s">
        <v>32</v>
      </c>
    </row>
    <row r="44" spans="2:21" hidden="1" x14ac:dyDescent="0.2">
      <c r="B44" s="46" t="s">
        <v>4</v>
      </c>
      <c r="C44" s="11" t="s">
        <v>33</v>
      </c>
    </row>
    <row r="45" spans="2:21" hidden="1" x14ac:dyDescent="0.2">
      <c r="B45" s="46" t="s">
        <v>5</v>
      </c>
      <c r="C45" s="11" t="s">
        <v>34</v>
      </c>
    </row>
    <row r="46" spans="2:21" hidden="1" x14ac:dyDescent="0.2">
      <c r="B46" s="46" t="s">
        <v>6</v>
      </c>
      <c r="C46" s="11" t="s">
        <v>35</v>
      </c>
    </row>
    <row r="47" spans="2:21" hidden="1" x14ac:dyDescent="0.2">
      <c r="B47" s="46" t="s">
        <v>7</v>
      </c>
      <c r="C47" s="11" t="s">
        <v>36</v>
      </c>
    </row>
    <row r="48" spans="2:21" hidden="1" x14ac:dyDescent="0.2">
      <c r="B48" s="46" t="s">
        <v>8</v>
      </c>
      <c r="C48" s="11" t="s">
        <v>37</v>
      </c>
    </row>
    <row r="49" spans="2:3" hidden="1" x14ac:dyDescent="0.2">
      <c r="B49" s="46" t="s">
        <v>9</v>
      </c>
      <c r="C49" s="11" t="s">
        <v>38</v>
      </c>
    </row>
    <row r="50" spans="2:3" hidden="1" x14ac:dyDescent="0.2">
      <c r="B50" s="46" t="s">
        <v>10</v>
      </c>
      <c r="C50" s="11" t="s">
        <v>39</v>
      </c>
    </row>
    <row r="51" spans="2:3" hidden="1" x14ac:dyDescent="0.2">
      <c r="B51" s="46" t="s">
        <v>11</v>
      </c>
      <c r="C51" s="11" t="s">
        <v>40</v>
      </c>
    </row>
    <row r="52" spans="2:3" hidden="1" x14ac:dyDescent="0.2">
      <c r="B52" s="46" t="s">
        <v>12</v>
      </c>
      <c r="C52" s="11" t="s">
        <v>41</v>
      </c>
    </row>
    <row r="53" spans="2:3" hidden="1" x14ac:dyDescent="0.2">
      <c r="B53" s="46" t="s">
        <v>13</v>
      </c>
      <c r="C53" s="11" t="s">
        <v>42</v>
      </c>
    </row>
    <row r="54" spans="2:3" hidden="1" x14ac:dyDescent="0.2">
      <c r="B54" s="46" t="s">
        <v>14</v>
      </c>
      <c r="C54" s="11" t="s">
        <v>43</v>
      </c>
    </row>
    <row r="55" spans="2:3" hidden="1" x14ac:dyDescent="0.2">
      <c r="B55" s="46" t="s">
        <v>15</v>
      </c>
      <c r="C55" s="11" t="s">
        <v>44</v>
      </c>
    </row>
    <row r="56" spans="2:3" hidden="1" x14ac:dyDescent="0.2">
      <c r="B56" s="46" t="s">
        <v>16</v>
      </c>
      <c r="C56" s="11" t="s">
        <v>45</v>
      </c>
    </row>
    <row r="57" spans="2:3" hidden="1" x14ac:dyDescent="0.2">
      <c r="B57" s="46" t="s">
        <v>17</v>
      </c>
      <c r="C57" s="11" t="s">
        <v>46</v>
      </c>
    </row>
    <row r="58" spans="2:3" hidden="1" x14ac:dyDescent="0.2">
      <c r="B58" s="46" t="s">
        <v>18</v>
      </c>
      <c r="C58" s="11" t="s">
        <v>47</v>
      </c>
    </row>
    <row r="59" spans="2:3" hidden="1" x14ac:dyDescent="0.2">
      <c r="B59" s="46" t="s">
        <v>19</v>
      </c>
      <c r="C59" s="11" t="s">
        <v>48</v>
      </c>
    </row>
    <row r="60" spans="2:3" hidden="1" x14ac:dyDescent="0.2">
      <c r="B60" s="46" t="s">
        <v>20</v>
      </c>
      <c r="C60" s="11" t="s">
        <v>49</v>
      </c>
    </row>
    <row r="61" spans="2:3" hidden="1" x14ac:dyDescent="0.2">
      <c r="B61" s="46" t="s">
        <v>21</v>
      </c>
      <c r="C61" s="11" t="s">
        <v>50</v>
      </c>
    </row>
    <row r="62" spans="2:3" hidden="1" x14ac:dyDescent="0.2">
      <c r="B62" s="46" t="s">
        <v>22</v>
      </c>
      <c r="C62" s="11" t="s">
        <v>51</v>
      </c>
    </row>
    <row r="63" spans="2:3" hidden="1" x14ac:dyDescent="0.2">
      <c r="B63" s="46" t="s">
        <v>23</v>
      </c>
      <c r="C63" s="11" t="s">
        <v>52</v>
      </c>
    </row>
    <row r="64" spans="2:3" hidden="1" x14ac:dyDescent="0.2">
      <c r="B64" s="46" t="s">
        <v>24</v>
      </c>
      <c r="C64" s="11" t="s">
        <v>53</v>
      </c>
    </row>
    <row r="65" spans="2:23" hidden="1" x14ac:dyDescent="0.2">
      <c r="B65" s="46" t="s">
        <v>25</v>
      </c>
      <c r="C65" s="11" t="s">
        <v>54</v>
      </c>
    </row>
    <row r="66" spans="2:23" hidden="1" x14ac:dyDescent="0.2">
      <c r="B66" s="46" t="s">
        <v>26</v>
      </c>
      <c r="C66" s="11" t="s">
        <v>55</v>
      </c>
    </row>
    <row r="67" spans="2:23" hidden="1" x14ac:dyDescent="0.2">
      <c r="B67" s="46" t="s">
        <v>27</v>
      </c>
      <c r="C67" s="11" t="s">
        <v>56</v>
      </c>
    </row>
    <row r="68" spans="2:23" hidden="1" x14ac:dyDescent="0.2">
      <c r="B68" s="46" t="s">
        <v>28</v>
      </c>
      <c r="C68" s="11" t="s">
        <v>57</v>
      </c>
    </row>
    <row r="69" spans="2:23" ht="13.5" thickBot="1" x14ac:dyDescent="0.25"/>
    <row r="70" spans="2:23" ht="29.25" customHeight="1" thickTop="1" thickBot="1" x14ac:dyDescent="0.25">
      <c r="B70" s="95" t="s">
        <v>315</v>
      </c>
      <c r="C70" s="96"/>
      <c r="D70" s="97"/>
      <c r="E70" s="97"/>
      <c r="F70" s="97"/>
      <c r="G70" s="97"/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8"/>
    </row>
    <row r="71" spans="2:23" ht="22.5" customHeight="1" thickTop="1" thickBot="1" x14ac:dyDescent="0.25">
      <c r="B71" s="74" t="s">
        <v>118</v>
      </c>
      <c r="C71" s="77" t="s">
        <v>58</v>
      </c>
      <c r="D71" s="80" t="s">
        <v>228</v>
      </c>
      <c r="E71" s="81"/>
      <c r="F71" s="81"/>
      <c r="G71" s="81"/>
      <c r="H71" s="81"/>
      <c r="I71" s="81"/>
      <c r="J71" s="81"/>
      <c r="K71" s="81"/>
      <c r="L71" s="82"/>
      <c r="M71" s="83" t="s">
        <v>229</v>
      </c>
      <c r="N71" s="84"/>
      <c r="O71" s="84"/>
      <c r="P71" s="84"/>
      <c r="Q71" s="84"/>
      <c r="R71" s="84"/>
      <c r="S71" s="84"/>
      <c r="T71" s="84"/>
      <c r="U71" s="85"/>
    </row>
    <row r="72" spans="2:23" ht="17.25" thickTop="1" thickBot="1" x14ac:dyDescent="0.25">
      <c r="B72" s="75"/>
      <c r="C72" s="78"/>
      <c r="D72" s="86" t="s">
        <v>266</v>
      </c>
      <c r="E72" s="87"/>
      <c r="F72" s="88"/>
      <c r="G72" s="89" t="s">
        <v>267</v>
      </c>
      <c r="H72" s="87"/>
      <c r="I72" s="88"/>
      <c r="J72" s="89" t="s">
        <v>268</v>
      </c>
      <c r="K72" s="87"/>
      <c r="L72" s="90"/>
      <c r="M72" s="86" t="s">
        <v>266</v>
      </c>
      <c r="N72" s="87"/>
      <c r="O72" s="88"/>
      <c r="P72" s="89" t="s">
        <v>267</v>
      </c>
      <c r="Q72" s="87"/>
      <c r="R72" s="88"/>
      <c r="S72" s="89" t="s">
        <v>268</v>
      </c>
      <c r="T72" s="87"/>
      <c r="U72" s="90"/>
    </row>
    <row r="73" spans="2:23" ht="39.75" thickTop="1" thickBot="1" x14ac:dyDescent="0.25">
      <c r="B73" s="76"/>
      <c r="C73" s="79"/>
      <c r="D73" s="22" t="s">
        <v>121</v>
      </c>
      <c r="E73" s="13" t="s">
        <v>59</v>
      </c>
      <c r="F73" s="14" t="s">
        <v>117</v>
      </c>
      <c r="G73" s="12" t="s">
        <v>122</v>
      </c>
      <c r="H73" s="13" t="s">
        <v>59</v>
      </c>
      <c r="I73" s="14" t="s">
        <v>117</v>
      </c>
      <c r="J73" s="12" t="s">
        <v>119</v>
      </c>
      <c r="K73" s="13" t="s">
        <v>59</v>
      </c>
      <c r="L73" s="15" t="s">
        <v>117</v>
      </c>
      <c r="M73" s="22" t="s">
        <v>121</v>
      </c>
      <c r="N73" s="13" t="s">
        <v>59</v>
      </c>
      <c r="O73" s="14" t="s">
        <v>117</v>
      </c>
      <c r="P73" s="12" t="s">
        <v>122</v>
      </c>
      <c r="Q73" s="13" t="s">
        <v>59</v>
      </c>
      <c r="R73" s="14" t="s">
        <v>117</v>
      </c>
      <c r="S73" s="12" t="s">
        <v>119</v>
      </c>
      <c r="T73" s="13" t="s">
        <v>59</v>
      </c>
      <c r="U73" s="15" t="s">
        <v>117</v>
      </c>
    </row>
    <row r="74" spans="2:23" ht="23.25" customHeight="1" x14ac:dyDescent="0.2">
      <c r="B74" s="64" t="s">
        <v>0</v>
      </c>
      <c r="C74" s="65" t="s">
        <v>29</v>
      </c>
      <c r="D74" s="23">
        <v>1625</v>
      </c>
      <c r="E74" s="3">
        <v>1198</v>
      </c>
      <c r="F74" s="70">
        <v>0.73699999999999999</v>
      </c>
      <c r="G74" s="2">
        <v>1395</v>
      </c>
      <c r="H74" s="3">
        <v>1144</v>
      </c>
      <c r="I74" s="70">
        <v>0.82</v>
      </c>
      <c r="J74" s="16">
        <f>D74+G74</f>
        <v>3020</v>
      </c>
      <c r="K74" s="17">
        <f>E74+H74</f>
        <v>2342</v>
      </c>
      <c r="L74" s="20">
        <f>K74/J74</f>
        <v>0.77549668874172184</v>
      </c>
      <c r="M74" s="23">
        <v>2265</v>
      </c>
      <c r="N74" s="3">
        <v>1678</v>
      </c>
      <c r="O74" s="70">
        <v>0.74099999999999999</v>
      </c>
      <c r="P74" s="2">
        <v>2090</v>
      </c>
      <c r="Q74" s="3">
        <v>1741</v>
      </c>
      <c r="R74" s="70">
        <v>0.83299999999999996</v>
      </c>
      <c r="S74" s="16">
        <f>M74+P74</f>
        <v>4355</v>
      </c>
      <c r="T74" s="17">
        <f>N74+Q74</f>
        <v>3419</v>
      </c>
      <c r="U74" s="20">
        <f>T74/S74</f>
        <v>0.78507462686567164</v>
      </c>
      <c r="W74" s="62"/>
    </row>
    <row r="75" spans="2:23" ht="23.25" customHeight="1" x14ac:dyDescent="0.2">
      <c r="B75" s="66" t="s">
        <v>1</v>
      </c>
      <c r="C75" s="67" t="s">
        <v>30</v>
      </c>
      <c r="D75" s="24">
        <v>286</v>
      </c>
      <c r="E75" s="7">
        <v>55</v>
      </c>
      <c r="F75" s="71">
        <v>0.192</v>
      </c>
      <c r="G75" s="6">
        <v>251</v>
      </c>
      <c r="H75" s="7">
        <v>30</v>
      </c>
      <c r="I75" s="71">
        <v>0.12</v>
      </c>
      <c r="J75" s="18">
        <f t="shared" ref="J75:K102" si="4">D75+G75</f>
        <v>537</v>
      </c>
      <c r="K75" s="19">
        <f t="shared" si="4"/>
        <v>85</v>
      </c>
      <c r="L75" s="21">
        <f t="shared" ref="L75:L102" si="5">K75/J75</f>
        <v>0.15828677839851024</v>
      </c>
      <c r="M75" s="24">
        <v>310</v>
      </c>
      <c r="N75" s="7">
        <v>62</v>
      </c>
      <c r="O75" s="71">
        <v>0.2</v>
      </c>
      <c r="P75" s="6">
        <v>267</v>
      </c>
      <c r="Q75" s="7">
        <v>34</v>
      </c>
      <c r="R75" s="71">
        <v>0.127</v>
      </c>
      <c r="S75" s="18">
        <f t="shared" ref="S75:T102" si="6">M75+P75</f>
        <v>577</v>
      </c>
      <c r="T75" s="19">
        <f t="shared" si="6"/>
        <v>96</v>
      </c>
      <c r="U75" s="21">
        <f t="shared" ref="U75:U102" si="7">T75/S75</f>
        <v>0.16637781629116119</v>
      </c>
    </row>
    <row r="76" spans="2:23" ht="23.25" customHeight="1" x14ac:dyDescent="0.2">
      <c r="B76" s="66" t="s">
        <v>2</v>
      </c>
      <c r="C76" s="67" t="s">
        <v>31</v>
      </c>
      <c r="D76" s="24">
        <v>410</v>
      </c>
      <c r="E76" s="7">
        <v>85</v>
      </c>
      <c r="F76" s="71">
        <v>0.20699999999999999</v>
      </c>
      <c r="G76" s="6">
        <v>526</v>
      </c>
      <c r="H76" s="7">
        <v>87</v>
      </c>
      <c r="I76" s="71">
        <v>0.16500000000000001</v>
      </c>
      <c r="J76" s="18">
        <f t="shared" si="4"/>
        <v>936</v>
      </c>
      <c r="K76" s="19">
        <f t="shared" si="4"/>
        <v>172</v>
      </c>
      <c r="L76" s="21">
        <f t="shared" si="5"/>
        <v>0.18376068376068377</v>
      </c>
      <c r="M76" s="24">
        <v>489</v>
      </c>
      <c r="N76" s="7">
        <v>142</v>
      </c>
      <c r="O76" s="71">
        <v>0.28999999999999998</v>
      </c>
      <c r="P76" s="6">
        <v>587</v>
      </c>
      <c r="Q76" s="7">
        <v>136</v>
      </c>
      <c r="R76" s="71">
        <v>0.23200000000000001</v>
      </c>
      <c r="S76" s="18">
        <f t="shared" si="6"/>
        <v>1076</v>
      </c>
      <c r="T76" s="19">
        <f t="shared" si="6"/>
        <v>278</v>
      </c>
      <c r="U76" s="21">
        <f t="shared" si="7"/>
        <v>0.25836431226765799</v>
      </c>
    </row>
    <row r="77" spans="2:23" ht="23.25" customHeight="1" x14ac:dyDescent="0.2">
      <c r="B77" s="66" t="s">
        <v>3</v>
      </c>
      <c r="C77" s="67" t="s">
        <v>32</v>
      </c>
      <c r="D77" s="24">
        <v>1558</v>
      </c>
      <c r="E77" s="7">
        <v>1105</v>
      </c>
      <c r="F77" s="71">
        <v>0.70899999999999996</v>
      </c>
      <c r="G77" s="6">
        <v>1566</v>
      </c>
      <c r="H77" s="7">
        <v>1060</v>
      </c>
      <c r="I77" s="71">
        <v>0.67700000000000005</v>
      </c>
      <c r="J77" s="18">
        <f t="shared" si="4"/>
        <v>3124</v>
      </c>
      <c r="K77" s="19">
        <f t="shared" si="4"/>
        <v>2165</v>
      </c>
      <c r="L77" s="21">
        <f t="shared" si="5"/>
        <v>0.69302176696542894</v>
      </c>
      <c r="M77" s="24">
        <v>2134</v>
      </c>
      <c r="N77" s="7">
        <v>1665</v>
      </c>
      <c r="O77" s="71">
        <v>0.78</v>
      </c>
      <c r="P77" s="6">
        <v>2127</v>
      </c>
      <c r="Q77" s="7">
        <v>1584</v>
      </c>
      <c r="R77" s="71">
        <v>0.745</v>
      </c>
      <c r="S77" s="18">
        <f t="shared" si="6"/>
        <v>4261</v>
      </c>
      <c r="T77" s="19">
        <f t="shared" si="6"/>
        <v>3249</v>
      </c>
      <c r="U77" s="21">
        <f t="shared" si="7"/>
        <v>0.76249706641633419</v>
      </c>
    </row>
    <row r="78" spans="2:23" ht="23.25" customHeight="1" x14ac:dyDescent="0.2">
      <c r="B78" s="66" t="s">
        <v>4</v>
      </c>
      <c r="C78" s="67" t="s">
        <v>33</v>
      </c>
      <c r="D78" s="24">
        <v>284</v>
      </c>
      <c r="E78" s="7">
        <v>89</v>
      </c>
      <c r="F78" s="71">
        <v>0.313</v>
      </c>
      <c r="G78" s="6">
        <v>494</v>
      </c>
      <c r="H78" s="7">
        <v>142</v>
      </c>
      <c r="I78" s="71">
        <v>0.28699999999999998</v>
      </c>
      <c r="J78" s="18">
        <f t="shared" si="4"/>
        <v>778</v>
      </c>
      <c r="K78" s="19">
        <f t="shared" si="4"/>
        <v>231</v>
      </c>
      <c r="L78" s="21">
        <f t="shared" si="5"/>
        <v>0.29691516709511567</v>
      </c>
      <c r="M78" s="24">
        <v>357</v>
      </c>
      <c r="N78" s="7">
        <v>110</v>
      </c>
      <c r="O78" s="71">
        <v>0.308</v>
      </c>
      <c r="P78" s="6">
        <v>594</v>
      </c>
      <c r="Q78" s="7">
        <v>176</v>
      </c>
      <c r="R78" s="71">
        <v>0.29599999999999999</v>
      </c>
      <c r="S78" s="18">
        <f t="shared" si="6"/>
        <v>951</v>
      </c>
      <c r="T78" s="19">
        <f t="shared" si="6"/>
        <v>286</v>
      </c>
      <c r="U78" s="21">
        <f t="shared" si="7"/>
        <v>0.30073606729758151</v>
      </c>
    </row>
    <row r="79" spans="2:23" ht="23.25" customHeight="1" x14ac:dyDescent="0.2">
      <c r="B79" s="66" t="s">
        <v>5</v>
      </c>
      <c r="C79" s="67" t="s">
        <v>34</v>
      </c>
      <c r="D79" s="24">
        <v>493</v>
      </c>
      <c r="E79" s="7">
        <v>183</v>
      </c>
      <c r="F79" s="71">
        <v>0.371</v>
      </c>
      <c r="G79" s="6">
        <v>664</v>
      </c>
      <c r="H79" s="7">
        <v>168</v>
      </c>
      <c r="I79" s="71">
        <v>0.253</v>
      </c>
      <c r="J79" s="18">
        <f t="shared" si="4"/>
        <v>1157</v>
      </c>
      <c r="K79" s="19">
        <f t="shared" si="4"/>
        <v>351</v>
      </c>
      <c r="L79" s="21">
        <f t="shared" si="5"/>
        <v>0.30337078651685395</v>
      </c>
      <c r="M79" s="24">
        <v>606</v>
      </c>
      <c r="N79" s="7">
        <v>278</v>
      </c>
      <c r="O79" s="71">
        <v>0.45900000000000002</v>
      </c>
      <c r="P79" s="6">
        <v>794</v>
      </c>
      <c r="Q79" s="7">
        <v>258</v>
      </c>
      <c r="R79" s="71">
        <v>0.32500000000000001</v>
      </c>
      <c r="S79" s="18">
        <f t="shared" si="6"/>
        <v>1400</v>
      </c>
      <c r="T79" s="19">
        <f t="shared" si="6"/>
        <v>536</v>
      </c>
      <c r="U79" s="21">
        <f t="shared" si="7"/>
        <v>0.38285714285714284</v>
      </c>
    </row>
    <row r="80" spans="2:23" ht="23.25" customHeight="1" x14ac:dyDescent="0.2">
      <c r="B80" s="66" t="s">
        <v>6</v>
      </c>
      <c r="C80" s="67" t="s">
        <v>35</v>
      </c>
      <c r="D80" s="24">
        <v>754</v>
      </c>
      <c r="E80" s="7">
        <v>287</v>
      </c>
      <c r="F80" s="71">
        <v>0.38100000000000001</v>
      </c>
      <c r="G80" s="6">
        <v>987</v>
      </c>
      <c r="H80" s="7">
        <v>273</v>
      </c>
      <c r="I80" s="71">
        <v>0.27700000000000002</v>
      </c>
      <c r="J80" s="18">
        <f t="shared" si="4"/>
        <v>1741</v>
      </c>
      <c r="K80" s="19">
        <f t="shared" si="4"/>
        <v>560</v>
      </c>
      <c r="L80" s="21">
        <f t="shared" si="5"/>
        <v>0.32165422171165997</v>
      </c>
      <c r="M80" s="24">
        <v>907</v>
      </c>
      <c r="N80" s="7">
        <v>397</v>
      </c>
      <c r="O80" s="71">
        <v>0.438</v>
      </c>
      <c r="P80" s="6">
        <v>1128</v>
      </c>
      <c r="Q80" s="7">
        <v>367</v>
      </c>
      <c r="R80" s="71">
        <v>0.32500000000000001</v>
      </c>
      <c r="S80" s="18">
        <f t="shared" si="6"/>
        <v>2035</v>
      </c>
      <c r="T80" s="19">
        <f t="shared" si="6"/>
        <v>764</v>
      </c>
      <c r="U80" s="21">
        <f t="shared" si="7"/>
        <v>0.37542997542997542</v>
      </c>
    </row>
    <row r="81" spans="2:21" ht="23.25" customHeight="1" x14ac:dyDescent="0.2">
      <c r="B81" s="66" t="s">
        <v>7</v>
      </c>
      <c r="C81" s="67" t="s">
        <v>36</v>
      </c>
      <c r="D81" s="24">
        <v>553</v>
      </c>
      <c r="E81" s="7">
        <v>82</v>
      </c>
      <c r="F81" s="71">
        <v>0.14799999999999999</v>
      </c>
      <c r="G81" s="6">
        <v>605</v>
      </c>
      <c r="H81" s="7">
        <v>79</v>
      </c>
      <c r="I81" s="71">
        <v>0.13100000000000001</v>
      </c>
      <c r="J81" s="18">
        <f t="shared" si="4"/>
        <v>1158</v>
      </c>
      <c r="K81" s="19">
        <f t="shared" si="4"/>
        <v>161</v>
      </c>
      <c r="L81" s="21">
        <f t="shared" si="5"/>
        <v>0.13903281519861832</v>
      </c>
      <c r="M81" s="24">
        <v>655</v>
      </c>
      <c r="N81" s="7">
        <v>126</v>
      </c>
      <c r="O81" s="71">
        <v>0.192</v>
      </c>
      <c r="P81" s="6">
        <v>682</v>
      </c>
      <c r="Q81" s="7">
        <v>99</v>
      </c>
      <c r="R81" s="71">
        <v>0.14499999999999999</v>
      </c>
      <c r="S81" s="18">
        <f t="shared" si="6"/>
        <v>1337</v>
      </c>
      <c r="T81" s="19">
        <f t="shared" si="6"/>
        <v>225</v>
      </c>
      <c r="U81" s="21">
        <f t="shared" si="7"/>
        <v>0.16828721017202691</v>
      </c>
    </row>
    <row r="82" spans="2:21" ht="23.25" customHeight="1" x14ac:dyDescent="0.2">
      <c r="B82" s="66" t="s">
        <v>8</v>
      </c>
      <c r="C82" s="67" t="s">
        <v>37</v>
      </c>
      <c r="D82" s="24">
        <v>1232</v>
      </c>
      <c r="E82" s="7">
        <v>1200</v>
      </c>
      <c r="F82" s="71">
        <v>0.97399999999999998</v>
      </c>
      <c r="G82" s="6">
        <v>1348</v>
      </c>
      <c r="H82" s="7">
        <v>1186</v>
      </c>
      <c r="I82" s="71">
        <v>0.88</v>
      </c>
      <c r="J82" s="18">
        <f t="shared" si="4"/>
        <v>2580</v>
      </c>
      <c r="K82" s="19">
        <f t="shared" si="4"/>
        <v>2386</v>
      </c>
      <c r="L82" s="21">
        <f t="shared" si="5"/>
        <v>0.92480620155038762</v>
      </c>
      <c r="M82" s="24">
        <v>1640</v>
      </c>
      <c r="N82" s="7">
        <v>1698</v>
      </c>
      <c r="O82" s="71">
        <v>1.0349999999999999</v>
      </c>
      <c r="P82" s="6">
        <v>1592</v>
      </c>
      <c r="Q82" s="7">
        <v>1488</v>
      </c>
      <c r="R82" s="71">
        <v>0.93500000000000005</v>
      </c>
      <c r="S82" s="18">
        <f t="shared" si="6"/>
        <v>3232</v>
      </c>
      <c r="T82" s="19">
        <f t="shared" si="6"/>
        <v>3186</v>
      </c>
      <c r="U82" s="21">
        <f t="shared" si="7"/>
        <v>0.98576732673267331</v>
      </c>
    </row>
    <row r="83" spans="2:21" ht="23.25" customHeight="1" x14ac:dyDescent="0.2">
      <c r="B83" s="66" t="s">
        <v>9</v>
      </c>
      <c r="C83" s="67" t="s">
        <v>38</v>
      </c>
      <c r="D83" s="24">
        <v>483</v>
      </c>
      <c r="E83" s="7">
        <v>137</v>
      </c>
      <c r="F83" s="71">
        <v>0.28399999999999997</v>
      </c>
      <c r="G83" s="6">
        <v>639</v>
      </c>
      <c r="H83" s="7">
        <v>117</v>
      </c>
      <c r="I83" s="71">
        <v>0.183</v>
      </c>
      <c r="J83" s="18">
        <f t="shared" si="4"/>
        <v>1122</v>
      </c>
      <c r="K83" s="19">
        <f t="shared" si="4"/>
        <v>254</v>
      </c>
      <c r="L83" s="21">
        <f t="shared" si="5"/>
        <v>0.22638146167557932</v>
      </c>
      <c r="M83" s="24">
        <v>549</v>
      </c>
      <c r="N83" s="7">
        <v>187</v>
      </c>
      <c r="O83" s="71">
        <v>0.34100000000000003</v>
      </c>
      <c r="P83" s="6">
        <v>708</v>
      </c>
      <c r="Q83" s="7">
        <v>153</v>
      </c>
      <c r="R83" s="71">
        <v>0.216</v>
      </c>
      <c r="S83" s="18">
        <f t="shared" si="6"/>
        <v>1257</v>
      </c>
      <c r="T83" s="19">
        <f t="shared" si="6"/>
        <v>340</v>
      </c>
      <c r="U83" s="21">
        <f t="shared" si="7"/>
        <v>0.27048528241845665</v>
      </c>
    </row>
    <row r="84" spans="2:21" ht="23.25" customHeight="1" x14ac:dyDescent="0.2">
      <c r="B84" s="66" t="s">
        <v>10</v>
      </c>
      <c r="C84" s="67" t="s">
        <v>39</v>
      </c>
      <c r="D84" s="24">
        <v>1459</v>
      </c>
      <c r="E84" s="7">
        <v>520</v>
      </c>
      <c r="F84" s="71">
        <v>0.35599999999999998</v>
      </c>
      <c r="G84" s="6">
        <v>1743</v>
      </c>
      <c r="H84" s="7">
        <v>453</v>
      </c>
      <c r="I84" s="71">
        <v>0.26</v>
      </c>
      <c r="J84" s="18">
        <f t="shared" si="4"/>
        <v>3202</v>
      </c>
      <c r="K84" s="19">
        <f t="shared" si="4"/>
        <v>973</v>
      </c>
      <c r="L84" s="21">
        <f t="shared" si="5"/>
        <v>0.3038725796377264</v>
      </c>
      <c r="M84" s="24">
        <v>1712</v>
      </c>
      <c r="N84" s="7">
        <v>689</v>
      </c>
      <c r="O84" s="71">
        <v>0.40200000000000002</v>
      </c>
      <c r="P84" s="6">
        <v>1982</v>
      </c>
      <c r="Q84" s="7">
        <v>571</v>
      </c>
      <c r="R84" s="71">
        <v>0.28799999999999998</v>
      </c>
      <c r="S84" s="18">
        <f t="shared" si="6"/>
        <v>3694</v>
      </c>
      <c r="T84" s="19">
        <f t="shared" si="6"/>
        <v>1260</v>
      </c>
      <c r="U84" s="21">
        <f t="shared" si="7"/>
        <v>0.34109366540335678</v>
      </c>
    </row>
    <row r="85" spans="2:21" ht="23.25" customHeight="1" x14ac:dyDescent="0.2">
      <c r="B85" s="66" t="s">
        <v>11</v>
      </c>
      <c r="C85" s="67" t="s">
        <v>40</v>
      </c>
      <c r="D85" s="24">
        <v>833</v>
      </c>
      <c r="E85" s="7">
        <v>85</v>
      </c>
      <c r="F85" s="71">
        <v>0.10199999999999999</v>
      </c>
      <c r="G85" s="6">
        <v>1237</v>
      </c>
      <c r="H85" s="7">
        <v>89</v>
      </c>
      <c r="I85" s="71">
        <v>7.1999999999999995E-2</v>
      </c>
      <c r="J85" s="18">
        <f t="shared" si="4"/>
        <v>2070</v>
      </c>
      <c r="K85" s="19">
        <f t="shared" si="4"/>
        <v>174</v>
      </c>
      <c r="L85" s="21">
        <f t="shared" si="5"/>
        <v>8.4057971014492749E-2</v>
      </c>
      <c r="M85" s="24">
        <v>885</v>
      </c>
      <c r="N85" s="7">
        <v>96</v>
      </c>
      <c r="O85" s="71">
        <v>0.108</v>
      </c>
      <c r="P85" s="6">
        <v>1291</v>
      </c>
      <c r="Q85" s="7">
        <v>99</v>
      </c>
      <c r="R85" s="71">
        <v>7.6999999999999999E-2</v>
      </c>
      <c r="S85" s="18">
        <f t="shared" si="6"/>
        <v>2176</v>
      </c>
      <c r="T85" s="19">
        <f t="shared" si="6"/>
        <v>195</v>
      </c>
      <c r="U85" s="21">
        <f t="shared" si="7"/>
        <v>8.9613970588235295E-2</v>
      </c>
    </row>
    <row r="86" spans="2:21" ht="23.25" customHeight="1" x14ac:dyDescent="0.2">
      <c r="B86" s="66" t="s">
        <v>12</v>
      </c>
      <c r="C86" s="67" t="s">
        <v>41</v>
      </c>
      <c r="D86" s="24">
        <v>1977</v>
      </c>
      <c r="E86" s="7">
        <v>1129</v>
      </c>
      <c r="F86" s="71">
        <v>0.57099999999999995</v>
      </c>
      <c r="G86" s="6">
        <v>2600</v>
      </c>
      <c r="H86" s="7">
        <v>1256</v>
      </c>
      <c r="I86" s="71">
        <v>0.48299999999999998</v>
      </c>
      <c r="J86" s="18">
        <f t="shared" si="4"/>
        <v>4577</v>
      </c>
      <c r="K86" s="19">
        <f t="shared" si="4"/>
        <v>2385</v>
      </c>
      <c r="L86" s="21">
        <f t="shared" si="5"/>
        <v>0.52108367926589472</v>
      </c>
      <c r="M86" s="24">
        <v>2534</v>
      </c>
      <c r="N86" s="7">
        <v>1720</v>
      </c>
      <c r="O86" s="71">
        <v>0.67900000000000005</v>
      </c>
      <c r="P86" s="6">
        <v>3260</v>
      </c>
      <c r="Q86" s="7">
        <v>2036</v>
      </c>
      <c r="R86" s="71">
        <v>0.625</v>
      </c>
      <c r="S86" s="18">
        <f t="shared" si="6"/>
        <v>5794</v>
      </c>
      <c r="T86" s="19">
        <f t="shared" si="6"/>
        <v>3756</v>
      </c>
      <c r="U86" s="21">
        <f t="shared" si="7"/>
        <v>0.64825681739730756</v>
      </c>
    </row>
    <row r="87" spans="2:21" ht="23.25" customHeight="1" x14ac:dyDescent="0.2">
      <c r="B87" s="66" t="s">
        <v>13</v>
      </c>
      <c r="C87" s="67" t="s">
        <v>42</v>
      </c>
      <c r="D87" s="24">
        <v>355</v>
      </c>
      <c r="E87" s="7">
        <v>69</v>
      </c>
      <c r="F87" s="71">
        <v>0.19400000000000001</v>
      </c>
      <c r="G87" s="6">
        <v>464</v>
      </c>
      <c r="H87" s="7">
        <v>85</v>
      </c>
      <c r="I87" s="71">
        <v>0.183</v>
      </c>
      <c r="J87" s="18">
        <f t="shared" si="4"/>
        <v>819</v>
      </c>
      <c r="K87" s="19">
        <f t="shared" si="4"/>
        <v>154</v>
      </c>
      <c r="L87" s="21">
        <f t="shared" si="5"/>
        <v>0.18803418803418803</v>
      </c>
      <c r="M87" s="24">
        <v>389</v>
      </c>
      <c r="N87" s="7">
        <v>82</v>
      </c>
      <c r="O87" s="71">
        <v>0.21099999999999999</v>
      </c>
      <c r="P87" s="6">
        <v>490</v>
      </c>
      <c r="Q87" s="7">
        <v>109</v>
      </c>
      <c r="R87" s="71">
        <v>0.222</v>
      </c>
      <c r="S87" s="18">
        <f t="shared" si="6"/>
        <v>879</v>
      </c>
      <c r="T87" s="19">
        <f t="shared" si="6"/>
        <v>191</v>
      </c>
      <c r="U87" s="21">
        <f t="shared" si="7"/>
        <v>0.21729237770193402</v>
      </c>
    </row>
    <row r="88" spans="2:21" ht="23.25" customHeight="1" x14ac:dyDescent="0.2">
      <c r="B88" s="66" t="s">
        <v>14</v>
      </c>
      <c r="C88" s="67" t="s">
        <v>43</v>
      </c>
      <c r="D88" s="24">
        <v>283</v>
      </c>
      <c r="E88" s="7">
        <v>143</v>
      </c>
      <c r="F88" s="71">
        <v>0.505</v>
      </c>
      <c r="G88" s="6">
        <v>254</v>
      </c>
      <c r="H88" s="7">
        <v>116</v>
      </c>
      <c r="I88" s="71">
        <v>0.45700000000000002</v>
      </c>
      <c r="J88" s="18">
        <f t="shared" si="4"/>
        <v>537</v>
      </c>
      <c r="K88" s="19">
        <f t="shared" si="4"/>
        <v>259</v>
      </c>
      <c r="L88" s="21">
        <f t="shared" si="5"/>
        <v>0.48230912476722532</v>
      </c>
      <c r="M88" s="24">
        <v>343</v>
      </c>
      <c r="N88" s="7">
        <v>178</v>
      </c>
      <c r="O88" s="71">
        <v>0.51900000000000002</v>
      </c>
      <c r="P88" s="6">
        <v>306</v>
      </c>
      <c r="Q88" s="7">
        <v>149</v>
      </c>
      <c r="R88" s="71">
        <v>0.48699999999999999</v>
      </c>
      <c r="S88" s="18">
        <f t="shared" si="6"/>
        <v>649</v>
      </c>
      <c r="T88" s="19">
        <f t="shared" si="6"/>
        <v>327</v>
      </c>
      <c r="U88" s="21">
        <f t="shared" si="7"/>
        <v>0.50385208012326654</v>
      </c>
    </row>
    <row r="89" spans="2:21" ht="23.25" customHeight="1" x14ac:dyDescent="0.2">
      <c r="B89" s="66" t="s">
        <v>15</v>
      </c>
      <c r="C89" s="67" t="s">
        <v>44</v>
      </c>
      <c r="D89" s="24">
        <v>114</v>
      </c>
      <c r="E89" s="7">
        <v>50</v>
      </c>
      <c r="F89" s="71">
        <v>0.439</v>
      </c>
      <c r="G89" s="6">
        <v>130</v>
      </c>
      <c r="H89" s="7">
        <v>62</v>
      </c>
      <c r="I89" s="71">
        <v>0.47699999999999998</v>
      </c>
      <c r="J89" s="18">
        <f t="shared" si="4"/>
        <v>244</v>
      </c>
      <c r="K89" s="19">
        <f t="shared" si="4"/>
        <v>112</v>
      </c>
      <c r="L89" s="21">
        <f t="shared" si="5"/>
        <v>0.45901639344262296</v>
      </c>
      <c r="M89" s="24">
        <v>120</v>
      </c>
      <c r="N89" s="7">
        <v>55</v>
      </c>
      <c r="O89" s="71">
        <v>0.45800000000000002</v>
      </c>
      <c r="P89" s="6">
        <v>140</v>
      </c>
      <c r="Q89" s="7">
        <v>71</v>
      </c>
      <c r="R89" s="71">
        <v>0.50700000000000001</v>
      </c>
      <c r="S89" s="18">
        <f t="shared" si="6"/>
        <v>260</v>
      </c>
      <c r="T89" s="19">
        <f t="shared" si="6"/>
        <v>126</v>
      </c>
      <c r="U89" s="21">
        <f t="shared" si="7"/>
        <v>0.48461538461538461</v>
      </c>
    </row>
    <row r="90" spans="2:21" ht="23.25" customHeight="1" x14ac:dyDescent="0.2">
      <c r="B90" s="66" t="s">
        <v>16</v>
      </c>
      <c r="C90" s="67" t="s">
        <v>45</v>
      </c>
      <c r="D90" s="24">
        <v>145</v>
      </c>
      <c r="E90" s="7">
        <v>25</v>
      </c>
      <c r="F90" s="71">
        <v>0.17199999999999999</v>
      </c>
      <c r="G90" s="6">
        <v>266</v>
      </c>
      <c r="H90" s="7">
        <v>61</v>
      </c>
      <c r="I90" s="71">
        <v>0.22900000000000001</v>
      </c>
      <c r="J90" s="18">
        <f t="shared" si="4"/>
        <v>411</v>
      </c>
      <c r="K90" s="19">
        <f t="shared" si="4"/>
        <v>86</v>
      </c>
      <c r="L90" s="21">
        <f t="shared" si="5"/>
        <v>0.20924574209245742</v>
      </c>
      <c r="M90" s="24">
        <v>168</v>
      </c>
      <c r="N90" s="7">
        <v>29</v>
      </c>
      <c r="O90" s="71">
        <v>0.17299999999999999</v>
      </c>
      <c r="P90" s="6">
        <v>305</v>
      </c>
      <c r="Q90" s="7">
        <v>84</v>
      </c>
      <c r="R90" s="71">
        <v>0.27500000000000002</v>
      </c>
      <c r="S90" s="18">
        <f t="shared" si="6"/>
        <v>473</v>
      </c>
      <c r="T90" s="19">
        <f t="shared" si="6"/>
        <v>113</v>
      </c>
      <c r="U90" s="21">
        <f t="shared" si="7"/>
        <v>0.23890063424947147</v>
      </c>
    </row>
    <row r="91" spans="2:21" ht="23.25" customHeight="1" x14ac:dyDescent="0.2">
      <c r="B91" s="66" t="s">
        <v>17</v>
      </c>
      <c r="C91" s="67" t="s">
        <v>46</v>
      </c>
      <c r="D91" s="24">
        <v>422</v>
      </c>
      <c r="E91" s="7">
        <v>52</v>
      </c>
      <c r="F91" s="71">
        <v>0.123</v>
      </c>
      <c r="G91" s="6">
        <v>592</v>
      </c>
      <c r="H91" s="7">
        <v>49</v>
      </c>
      <c r="I91" s="71">
        <v>8.3000000000000004E-2</v>
      </c>
      <c r="J91" s="18">
        <f t="shared" si="4"/>
        <v>1014</v>
      </c>
      <c r="K91" s="19">
        <f t="shared" si="4"/>
        <v>101</v>
      </c>
      <c r="L91" s="21">
        <f t="shared" si="5"/>
        <v>9.9605522682445755E-2</v>
      </c>
      <c r="M91" s="24">
        <v>447</v>
      </c>
      <c r="N91" s="7">
        <v>64</v>
      </c>
      <c r="O91" s="71">
        <v>0.14299999999999999</v>
      </c>
      <c r="P91" s="6">
        <v>614</v>
      </c>
      <c r="Q91" s="7">
        <v>59</v>
      </c>
      <c r="R91" s="71">
        <v>9.6000000000000002E-2</v>
      </c>
      <c r="S91" s="18">
        <f t="shared" si="6"/>
        <v>1061</v>
      </c>
      <c r="T91" s="19">
        <f t="shared" si="6"/>
        <v>123</v>
      </c>
      <c r="U91" s="21">
        <f t="shared" si="7"/>
        <v>0.11592836946277098</v>
      </c>
    </row>
    <row r="92" spans="2:21" ht="23.25" customHeight="1" x14ac:dyDescent="0.2">
      <c r="B92" s="66" t="s">
        <v>18</v>
      </c>
      <c r="C92" s="67" t="s">
        <v>47</v>
      </c>
      <c r="D92" s="24">
        <v>199</v>
      </c>
      <c r="E92" s="7">
        <v>36</v>
      </c>
      <c r="F92" s="71">
        <v>0.18099999999999999</v>
      </c>
      <c r="G92" s="6">
        <v>279</v>
      </c>
      <c r="H92" s="7">
        <v>39</v>
      </c>
      <c r="I92" s="71">
        <v>0.14000000000000001</v>
      </c>
      <c r="J92" s="18">
        <f t="shared" si="4"/>
        <v>478</v>
      </c>
      <c r="K92" s="19">
        <f t="shared" si="4"/>
        <v>75</v>
      </c>
      <c r="L92" s="21">
        <f t="shared" si="5"/>
        <v>0.15690376569037656</v>
      </c>
      <c r="M92" s="24">
        <v>217</v>
      </c>
      <c r="N92" s="7">
        <v>46</v>
      </c>
      <c r="O92" s="71">
        <v>0.21199999999999999</v>
      </c>
      <c r="P92" s="6">
        <v>294</v>
      </c>
      <c r="Q92" s="7">
        <v>44</v>
      </c>
      <c r="R92" s="71">
        <v>0.15</v>
      </c>
      <c r="S92" s="18">
        <f t="shared" si="6"/>
        <v>511</v>
      </c>
      <c r="T92" s="19">
        <f t="shared" si="6"/>
        <v>90</v>
      </c>
      <c r="U92" s="21">
        <f t="shared" si="7"/>
        <v>0.17612524461839529</v>
      </c>
    </row>
    <row r="93" spans="2:21" ht="23.25" customHeight="1" x14ac:dyDescent="0.2">
      <c r="B93" s="66" t="s">
        <v>19</v>
      </c>
      <c r="C93" s="67" t="s">
        <v>48</v>
      </c>
      <c r="D93" s="24">
        <v>273</v>
      </c>
      <c r="E93" s="7">
        <v>64</v>
      </c>
      <c r="F93" s="71">
        <v>0.23400000000000001</v>
      </c>
      <c r="G93" s="6">
        <v>394</v>
      </c>
      <c r="H93" s="7">
        <v>53</v>
      </c>
      <c r="I93" s="71">
        <v>0.13500000000000001</v>
      </c>
      <c r="J93" s="18">
        <f t="shared" si="4"/>
        <v>667</v>
      </c>
      <c r="K93" s="19">
        <f t="shared" si="4"/>
        <v>117</v>
      </c>
      <c r="L93" s="21">
        <f t="shared" si="5"/>
        <v>0.17541229385307347</v>
      </c>
      <c r="M93" s="24">
        <v>294</v>
      </c>
      <c r="N93" s="7">
        <v>77</v>
      </c>
      <c r="O93" s="71">
        <v>0.26200000000000001</v>
      </c>
      <c r="P93" s="6">
        <v>418</v>
      </c>
      <c r="Q93" s="7">
        <v>62</v>
      </c>
      <c r="R93" s="71">
        <v>0.14799999999999999</v>
      </c>
      <c r="S93" s="18">
        <f t="shared" si="6"/>
        <v>712</v>
      </c>
      <c r="T93" s="19">
        <f t="shared" si="6"/>
        <v>139</v>
      </c>
      <c r="U93" s="21">
        <f t="shared" si="7"/>
        <v>0.1952247191011236</v>
      </c>
    </row>
    <row r="94" spans="2:21" ht="23.25" customHeight="1" x14ac:dyDescent="0.2">
      <c r="B94" s="66" t="s">
        <v>20</v>
      </c>
      <c r="C94" s="67" t="s">
        <v>49</v>
      </c>
      <c r="D94" s="24">
        <v>244</v>
      </c>
      <c r="E94" s="7">
        <v>60</v>
      </c>
      <c r="F94" s="71">
        <v>0.246</v>
      </c>
      <c r="G94" s="6">
        <v>449</v>
      </c>
      <c r="H94" s="7">
        <v>51</v>
      </c>
      <c r="I94" s="71">
        <v>0.114</v>
      </c>
      <c r="J94" s="18">
        <f t="shared" si="4"/>
        <v>693</v>
      </c>
      <c r="K94" s="19">
        <f t="shared" si="4"/>
        <v>111</v>
      </c>
      <c r="L94" s="21">
        <f t="shared" si="5"/>
        <v>0.16017316017316016</v>
      </c>
      <c r="M94" s="24">
        <v>301</v>
      </c>
      <c r="N94" s="7">
        <v>80</v>
      </c>
      <c r="O94" s="71">
        <v>0.26600000000000001</v>
      </c>
      <c r="P94" s="6">
        <v>496</v>
      </c>
      <c r="Q94" s="7">
        <v>64</v>
      </c>
      <c r="R94" s="71">
        <v>0.129</v>
      </c>
      <c r="S94" s="18">
        <f t="shared" si="6"/>
        <v>797</v>
      </c>
      <c r="T94" s="19">
        <f t="shared" si="6"/>
        <v>144</v>
      </c>
      <c r="U94" s="21">
        <f t="shared" si="7"/>
        <v>0.1806775407779172</v>
      </c>
    </row>
    <row r="95" spans="2:21" ht="23.25" customHeight="1" x14ac:dyDescent="0.2">
      <c r="B95" s="66" t="s">
        <v>21</v>
      </c>
      <c r="C95" s="67" t="s">
        <v>50</v>
      </c>
      <c r="D95" s="24">
        <v>189</v>
      </c>
      <c r="E95" s="7">
        <v>29</v>
      </c>
      <c r="F95" s="71">
        <v>0.153</v>
      </c>
      <c r="G95" s="6">
        <v>334</v>
      </c>
      <c r="H95" s="7">
        <v>34</v>
      </c>
      <c r="I95" s="71">
        <v>0.10199999999999999</v>
      </c>
      <c r="J95" s="18">
        <f t="shared" si="4"/>
        <v>523</v>
      </c>
      <c r="K95" s="19">
        <f t="shared" si="4"/>
        <v>63</v>
      </c>
      <c r="L95" s="21">
        <f t="shared" si="5"/>
        <v>0.12045889101338432</v>
      </c>
      <c r="M95" s="24">
        <v>205</v>
      </c>
      <c r="N95" s="7">
        <v>36</v>
      </c>
      <c r="O95" s="71">
        <v>0.17599999999999999</v>
      </c>
      <c r="P95" s="6">
        <v>350</v>
      </c>
      <c r="Q95" s="7">
        <v>38</v>
      </c>
      <c r="R95" s="71">
        <v>0.109</v>
      </c>
      <c r="S95" s="18">
        <f t="shared" si="6"/>
        <v>555</v>
      </c>
      <c r="T95" s="19">
        <f t="shared" si="6"/>
        <v>74</v>
      </c>
      <c r="U95" s="21">
        <f t="shared" si="7"/>
        <v>0.13333333333333333</v>
      </c>
    </row>
    <row r="96" spans="2:21" ht="23.25" customHeight="1" x14ac:dyDescent="0.2">
      <c r="B96" s="66" t="s">
        <v>22</v>
      </c>
      <c r="C96" s="67" t="s">
        <v>51</v>
      </c>
      <c r="D96" s="24">
        <v>250</v>
      </c>
      <c r="E96" s="7">
        <v>66</v>
      </c>
      <c r="F96" s="71">
        <v>0.26400000000000001</v>
      </c>
      <c r="G96" s="6">
        <v>340</v>
      </c>
      <c r="H96" s="7">
        <v>79</v>
      </c>
      <c r="I96" s="71">
        <v>0.23200000000000001</v>
      </c>
      <c r="J96" s="18">
        <f t="shared" si="4"/>
        <v>590</v>
      </c>
      <c r="K96" s="19">
        <f t="shared" si="4"/>
        <v>145</v>
      </c>
      <c r="L96" s="21">
        <f t="shared" si="5"/>
        <v>0.24576271186440679</v>
      </c>
      <c r="M96" s="24">
        <v>279</v>
      </c>
      <c r="N96" s="7">
        <v>77</v>
      </c>
      <c r="O96" s="71">
        <v>0.27600000000000002</v>
      </c>
      <c r="P96" s="6">
        <v>377</v>
      </c>
      <c r="Q96" s="7">
        <v>89</v>
      </c>
      <c r="R96" s="71">
        <v>0.23599999999999999</v>
      </c>
      <c r="S96" s="18">
        <f t="shared" si="6"/>
        <v>656</v>
      </c>
      <c r="T96" s="19">
        <f t="shared" si="6"/>
        <v>166</v>
      </c>
      <c r="U96" s="21">
        <f t="shared" si="7"/>
        <v>0.25304878048780488</v>
      </c>
    </row>
    <row r="97" spans="2:23" ht="23.25" customHeight="1" x14ac:dyDescent="0.2">
      <c r="B97" s="66" t="s">
        <v>23</v>
      </c>
      <c r="C97" s="67" t="s">
        <v>52</v>
      </c>
      <c r="D97" s="24">
        <v>283</v>
      </c>
      <c r="E97" s="7">
        <v>71</v>
      </c>
      <c r="F97" s="71">
        <v>0.251</v>
      </c>
      <c r="G97" s="6">
        <v>317</v>
      </c>
      <c r="H97" s="7">
        <v>63</v>
      </c>
      <c r="I97" s="71">
        <v>0.19900000000000001</v>
      </c>
      <c r="J97" s="18">
        <f t="shared" si="4"/>
        <v>600</v>
      </c>
      <c r="K97" s="19">
        <f t="shared" si="4"/>
        <v>134</v>
      </c>
      <c r="L97" s="21">
        <f t="shared" si="5"/>
        <v>0.22333333333333333</v>
      </c>
      <c r="M97" s="24">
        <v>310</v>
      </c>
      <c r="N97" s="7">
        <v>80</v>
      </c>
      <c r="O97" s="71">
        <v>0.25800000000000001</v>
      </c>
      <c r="P97" s="6">
        <v>332</v>
      </c>
      <c r="Q97" s="7">
        <v>64</v>
      </c>
      <c r="R97" s="71">
        <v>0.193</v>
      </c>
      <c r="S97" s="18">
        <f t="shared" si="6"/>
        <v>642</v>
      </c>
      <c r="T97" s="19">
        <f t="shared" si="6"/>
        <v>144</v>
      </c>
      <c r="U97" s="21">
        <f t="shared" si="7"/>
        <v>0.22429906542056074</v>
      </c>
    </row>
    <row r="98" spans="2:23" ht="23.25" customHeight="1" x14ac:dyDescent="0.2">
      <c r="B98" s="66" t="s">
        <v>24</v>
      </c>
      <c r="C98" s="67" t="s">
        <v>53</v>
      </c>
      <c r="D98" s="24">
        <v>145</v>
      </c>
      <c r="E98" s="7">
        <v>21</v>
      </c>
      <c r="F98" s="71">
        <v>0.14499999999999999</v>
      </c>
      <c r="G98" s="6">
        <v>171</v>
      </c>
      <c r="H98" s="7">
        <v>26</v>
      </c>
      <c r="I98" s="71">
        <v>0.152</v>
      </c>
      <c r="J98" s="18">
        <f t="shared" si="4"/>
        <v>316</v>
      </c>
      <c r="K98" s="19">
        <f t="shared" si="4"/>
        <v>47</v>
      </c>
      <c r="L98" s="21">
        <f t="shared" si="5"/>
        <v>0.14873417721518986</v>
      </c>
      <c r="M98" s="24">
        <v>154</v>
      </c>
      <c r="N98" s="7">
        <v>21</v>
      </c>
      <c r="O98" s="71">
        <v>0.13600000000000001</v>
      </c>
      <c r="P98" s="6">
        <v>177</v>
      </c>
      <c r="Q98" s="7">
        <v>27</v>
      </c>
      <c r="R98" s="71">
        <v>0.153</v>
      </c>
      <c r="S98" s="18">
        <f t="shared" si="6"/>
        <v>331</v>
      </c>
      <c r="T98" s="19">
        <f t="shared" si="6"/>
        <v>48</v>
      </c>
      <c r="U98" s="21">
        <f t="shared" si="7"/>
        <v>0.14501510574018128</v>
      </c>
    </row>
    <row r="99" spans="2:23" ht="23.25" customHeight="1" x14ac:dyDescent="0.2">
      <c r="B99" s="66" t="s">
        <v>25</v>
      </c>
      <c r="C99" s="67" t="s">
        <v>54</v>
      </c>
      <c r="D99" s="24">
        <v>144</v>
      </c>
      <c r="E99" s="7">
        <v>23</v>
      </c>
      <c r="F99" s="71">
        <v>0.16</v>
      </c>
      <c r="G99" s="6">
        <v>206</v>
      </c>
      <c r="H99" s="7">
        <v>21</v>
      </c>
      <c r="I99" s="71">
        <v>0.10199999999999999</v>
      </c>
      <c r="J99" s="18">
        <f t="shared" si="4"/>
        <v>350</v>
      </c>
      <c r="K99" s="19">
        <f t="shared" si="4"/>
        <v>44</v>
      </c>
      <c r="L99" s="21">
        <f t="shared" si="5"/>
        <v>0.12571428571428572</v>
      </c>
      <c r="M99" s="24">
        <v>150</v>
      </c>
      <c r="N99" s="7">
        <v>23</v>
      </c>
      <c r="O99" s="71">
        <v>0.153</v>
      </c>
      <c r="P99" s="6">
        <v>210</v>
      </c>
      <c r="Q99" s="7">
        <v>21</v>
      </c>
      <c r="R99" s="71">
        <v>0.1</v>
      </c>
      <c r="S99" s="18">
        <f t="shared" si="6"/>
        <v>360</v>
      </c>
      <c r="T99" s="19">
        <f t="shared" si="6"/>
        <v>44</v>
      </c>
      <c r="U99" s="21">
        <f t="shared" si="7"/>
        <v>0.12222222222222222</v>
      </c>
    </row>
    <row r="100" spans="2:23" ht="23.25" customHeight="1" x14ac:dyDescent="0.2">
      <c r="B100" s="66" t="s">
        <v>26</v>
      </c>
      <c r="C100" s="67" t="s">
        <v>55</v>
      </c>
      <c r="D100" s="24">
        <v>197</v>
      </c>
      <c r="E100" s="7">
        <v>28</v>
      </c>
      <c r="F100" s="71">
        <v>0.14199999999999999</v>
      </c>
      <c r="G100" s="6">
        <v>258</v>
      </c>
      <c r="H100" s="7">
        <v>34</v>
      </c>
      <c r="I100" s="71">
        <v>0.13200000000000001</v>
      </c>
      <c r="J100" s="18">
        <f t="shared" si="4"/>
        <v>455</v>
      </c>
      <c r="K100" s="19">
        <f t="shared" si="4"/>
        <v>62</v>
      </c>
      <c r="L100" s="21">
        <f t="shared" si="5"/>
        <v>0.13626373626373625</v>
      </c>
      <c r="M100" s="24">
        <v>206</v>
      </c>
      <c r="N100" s="7">
        <v>28</v>
      </c>
      <c r="O100" s="71">
        <v>0.13600000000000001</v>
      </c>
      <c r="P100" s="6">
        <v>266</v>
      </c>
      <c r="Q100" s="7">
        <v>36</v>
      </c>
      <c r="R100" s="71">
        <v>0.13500000000000001</v>
      </c>
      <c r="S100" s="18">
        <f t="shared" si="6"/>
        <v>472</v>
      </c>
      <c r="T100" s="19">
        <f t="shared" si="6"/>
        <v>64</v>
      </c>
      <c r="U100" s="21">
        <f t="shared" si="7"/>
        <v>0.13559322033898305</v>
      </c>
    </row>
    <row r="101" spans="2:23" ht="23.25" customHeight="1" x14ac:dyDescent="0.2">
      <c r="B101" s="66" t="s">
        <v>27</v>
      </c>
      <c r="C101" s="67" t="s">
        <v>56</v>
      </c>
      <c r="D101" s="24">
        <v>209</v>
      </c>
      <c r="E101" s="7">
        <v>50</v>
      </c>
      <c r="F101" s="71">
        <v>0.23899999999999999</v>
      </c>
      <c r="G101" s="6">
        <v>376</v>
      </c>
      <c r="H101" s="7">
        <v>93</v>
      </c>
      <c r="I101" s="71">
        <v>0.247</v>
      </c>
      <c r="J101" s="18">
        <f t="shared" si="4"/>
        <v>585</v>
      </c>
      <c r="K101" s="19">
        <f t="shared" si="4"/>
        <v>143</v>
      </c>
      <c r="L101" s="21">
        <f t="shared" si="5"/>
        <v>0.24444444444444444</v>
      </c>
      <c r="M101" s="24">
        <v>225</v>
      </c>
      <c r="N101" s="7">
        <v>61</v>
      </c>
      <c r="O101" s="71">
        <v>0.27100000000000002</v>
      </c>
      <c r="P101" s="6">
        <v>409</v>
      </c>
      <c r="Q101" s="7">
        <v>125</v>
      </c>
      <c r="R101" s="71">
        <v>0.30599999999999999</v>
      </c>
      <c r="S101" s="18">
        <f t="shared" si="6"/>
        <v>634</v>
      </c>
      <c r="T101" s="19">
        <f t="shared" si="6"/>
        <v>186</v>
      </c>
      <c r="U101" s="21">
        <f t="shared" si="7"/>
        <v>0.29337539432176657</v>
      </c>
    </row>
    <row r="102" spans="2:23" ht="23.25" customHeight="1" thickBot="1" x14ac:dyDescent="0.25">
      <c r="B102" s="68" t="s">
        <v>28</v>
      </c>
      <c r="C102" s="69" t="s">
        <v>57</v>
      </c>
      <c r="D102" s="25">
        <v>150</v>
      </c>
      <c r="E102" s="26">
        <v>47</v>
      </c>
      <c r="F102" s="72">
        <v>0.313</v>
      </c>
      <c r="G102" s="28">
        <v>132</v>
      </c>
      <c r="H102" s="26">
        <v>39</v>
      </c>
      <c r="I102" s="72">
        <v>0.29499999999999998</v>
      </c>
      <c r="J102" s="30">
        <f t="shared" si="4"/>
        <v>282</v>
      </c>
      <c r="K102" s="31">
        <f t="shared" si="4"/>
        <v>86</v>
      </c>
      <c r="L102" s="32">
        <f t="shared" si="5"/>
        <v>0.30496453900709219</v>
      </c>
      <c r="M102" s="25">
        <v>195</v>
      </c>
      <c r="N102" s="26">
        <v>61</v>
      </c>
      <c r="O102" s="72">
        <v>0.313</v>
      </c>
      <c r="P102" s="28">
        <v>178</v>
      </c>
      <c r="Q102" s="26">
        <v>63</v>
      </c>
      <c r="R102" s="72">
        <v>0.35399999999999998</v>
      </c>
      <c r="S102" s="30">
        <f t="shared" si="6"/>
        <v>373</v>
      </c>
      <c r="T102" s="31">
        <f t="shared" si="6"/>
        <v>124</v>
      </c>
      <c r="U102" s="32">
        <f t="shared" si="7"/>
        <v>0.33243967828418231</v>
      </c>
      <c r="W102" s="47"/>
    </row>
    <row r="103" spans="2:23" ht="14.25" thickTop="1" thickBot="1" x14ac:dyDescent="0.25">
      <c r="S103" s="11"/>
      <c r="T103" s="11"/>
      <c r="U103" s="11"/>
    </row>
    <row r="104" spans="2:23" ht="28.5" customHeight="1" thickTop="1" thickBot="1" x14ac:dyDescent="0.25">
      <c r="B104" s="95" t="s">
        <v>315</v>
      </c>
      <c r="C104" s="96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8"/>
    </row>
    <row r="105" spans="2:23" ht="22.5" customHeight="1" thickTop="1" thickBot="1" x14ac:dyDescent="0.25">
      <c r="B105" s="74" t="s">
        <v>118</v>
      </c>
      <c r="C105" s="77" t="s">
        <v>58</v>
      </c>
      <c r="D105" s="80" t="s">
        <v>226</v>
      </c>
      <c r="E105" s="81"/>
      <c r="F105" s="81"/>
      <c r="G105" s="81"/>
      <c r="H105" s="81"/>
      <c r="I105" s="81"/>
      <c r="J105" s="81"/>
      <c r="K105" s="81"/>
      <c r="L105" s="82"/>
      <c r="M105" s="83" t="s">
        <v>227</v>
      </c>
      <c r="N105" s="84"/>
      <c r="O105" s="84"/>
      <c r="P105" s="84"/>
      <c r="Q105" s="84"/>
      <c r="R105" s="84"/>
      <c r="S105" s="84"/>
      <c r="T105" s="84"/>
      <c r="U105" s="85"/>
    </row>
    <row r="106" spans="2:23" ht="18" customHeight="1" thickTop="1" thickBot="1" x14ac:dyDescent="0.25">
      <c r="B106" s="75"/>
      <c r="C106" s="78"/>
      <c r="D106" s="99" t="s">
        <v>266</v>
      </c>
      <c r="E106" s="100"/>
      <c r="F106" s="100"/>
      <c r="G106" s="100" t="s">
        <v>267</v>
      </c>
      <c r="H106" s="100"/>
      <c r="I106" s="100"/>
      <c r="J106" s="100" t="s">
        <v>268</v>
      </c>
      <c r="K106" s="100"/>
      <c r="L106" s="101"/>
      <c r="M106" s="99" t="s">
        <v>266</v>
      </c>
      <c r="N106" s="100"/>
      <c r="O106" s="100"/>
      <c r="P106" s="100" t="s">
        <v>267</v>
      </c>
      <c r="Q106" s="100"/>
      <c r="R106" s="100"/>
      <c r="S106" s="100" t="s">
        <v>268</v>
      </c>
      <c r="T106" s="100"/>
      <c r="U106" s="101"/>
    </row>
    <row r="107" spans="2:23" ht="39.75" thickTop="1" thickBot="1" x14ac:dyDescent="0.25">
      <c r="B107" s="76"/>
      <c r="C107" s="79"/>
      <c r="D107" s="22" t="s">
        <v>121</v>
      </c>
      <c r="E107" s="13" t="s">
        <v>59</v>
      </c>
      <c r="F107" s="14" t="s">
        <v>117</v>
      </c>
      <c r="G107" s="12" t="s">
        <v>122</v>
      </c>
      <c r="H107" s="13" t="s">
        <v>59</v>
      </c>
      <c r="I107" s="14" t="s">
        <v>117</v>
      </c>
      <c r="J107" s="12" t="s">
        <v>119</v>
      </c>
      <c r="K107" s="13" t="s">
        <v>59</v>
      </c>
      <c r="L107" s="15" t="s">
        <v>117</v>
      </c>
      <c r="M107" s="22" t="s">
        <v>121</v>
      </c>
      <c r="N107" s="13" t="s">
        <v>59</v>
      </c>
      <c r="O107" s="14" t="s">
        <v>117</v>
      </c>
      <c r="P107" s="12" t="s">
        <v>122</v>
      </c>
      <c r="Q107" s="13" t="s">
        <v>59</v>
      </c>
      <c r="R107" s="14" t="s">
        <v>117</v>
      </c>
      <c r="S107" s="12" t="s">
        <v>119</v>
      </c>
      <c r="T107" s="13" t="s">
        <v>59</v>
      </c>
      <c r="U107" s="15" t="s">
        <v>117</v>
      </c>
    </row>
    <row r="108" spans="2:23" ht="23.25" customHeight="1" x14ac:dyDescent="0.2">
      <c r="B108" s="64" t="s">
        <v>0</v>
      </c>
      <c r="C108" s="65" t="s">
        <v>29</v>
      </c>
      <c r="D108" s="23">
        <v>1175</v>
      </c>
      <c r="E108" s="3">
        <v>857</v>
      </c>
      <c r="F108" s="70">
        <v>0.72899999999999998</v>
      </c>
      <c r="G108" s="2">
        <v>913</v>
      </c>
      <c r="H108" s="3">
        <v>726</v>
      </c>
      <c r="I108" s="70">
        <v>0.79500000000000004</v>
      </c>
      <c r="J108" s="16">
        <f>D108+G108</f>
        <v>2088</v>
      </c>
      <c r="K108" s="17">
        <f>E108+H108</f>
        <v>1583</v>
      </c>
      <c r="L108" s="20">
        <f>K108/J108</f>
        <v>0.75814176245210729</v>
      </c>
      <c r="M108" s="23">
        <v>450</v>
      </c>
      <c r="N108" s="3">
        <v>341</v>
      </c>
      <c r="O108" s="70">
        <v>0.75800000000000001</v>
      </c>
      <c r="P108" s="2">
        <v>482</v>
      </c>
      <c r="Q108" s="3">
        <v>418</v>
      </c>
      <c r="R108" s="70">
        <v>0.86699999999999999</v>
      </c>
      <c r="S108" s="16">
        <f>M108+P108</f>
        <v>932</v>
      </c>
      <c r="T108" s="17">
        <f>N108+Q108</f>
        <v>759</v>
      </c>
      <c r="U108" s="20">
        <f>T108/S108</f>
        <v>0.81437768240343344</v>
      </c>
    </row>
    <row r="109" spans="2:23" ht="23.25" customHeight="1" x14ac:dyDescent="0.2">
      <c r="B109" s="66" t="s">
        <v>1</v>
      </c>
      <c r="C109" s="67" t="s">
        <v>30</v>
      </c>
      <c r="D109" s="24">
        <v>265</v>
      </c>
      <c r="E109" s="7">
        <v>50</v>
      </c>
      <c r="F109" s="71">
        <v>0.189</v>
      </c>
      <c r="G109" s="6">
        <v>235</v>
      </c>
      <c r="H109" s="7">
        <v>26</v>
      </c>
      <c r="I109" s="71">
        <v>0.111</v>
      </c>
      <c r="J109" s="18">
        <f t="shared" ref="J109:K136" si="8">D109+G109</f>
        <v>500</v>
      </c>
      <c r="K109" s="19">
        <f t="shared" si="8"/>
        <v>76</v>
      </c>
      <c r="L109" s="21">
        <f t="shared" ref="L109:L136" si="9">K109/J109</f>
        <v>0.152</v>
      </c>
      <c r="M109" s="24">
        <v>21</v>
      </c>
      <c r="N109" s="7">
        <v>5</v>
      </c>
      <c r="O109" s="71">
        <v>0.23799999999999999</v>
      </c>
      <c r="P109" s="6">
        <v>16</v>
      </c>
      <c r="Q109" s="7">
        <v>4</v>
      </c>
      <c r="R109" s="71">
        <v>0.25</v>
      </c>
      <c r="S109" s="18">
        <f t="shared" ref="S109:T136" si="10">M109+P109</f>
        <v>37</v>
      </c>
      <c r="T109" s="19">
        <f t="shared" si="10"/>
        <v>9</v>
      </c>
      <c r="U109" s="21">
        <f t="shared" ref="U109:U136" si="11">T109/S109</f>
        <v>0.24324324324324326</v>
      </c>
    </row>
    <row r="110" spans="2:23" ht="23.25" customHeight="1" x14ac:dyDescent="0.2">
      <c r="B110" s="66" t="s">
        <v>2</v>
      </c>
      <c r="C110" s="67" t="s">
        <v>31</v>
      </c>
      <c r="D110" s="24">
        <v>352</v>
      </c>
      <c r="E110" s="7">
        <v>46</v>
      </c>
      <c r="F110" s="71">
        <v>0.13100000000000001</v>
      </c>
      <c r="G110" s="6">
        <v>481</v>
      </c>
      <c r="H110" s="7">
        <v>53</v>
      </c>
      <c r="I110" s="71">
        <v>0.11</v>
      </c>
      <c r="J110" s="18">
        <f t="shared" si="8"/>
        <v>833</v>
      </c>
      <c r="K110" s="19">
        <f t="shared" si="8"/>
        <v>99</v>
      </c>
      <c r="L110" s="21">
        <f t="shared" si="9"/>
        <v>0.11884753901560624</v>
      </c>
      <c r="M110" s="24">
        <v>58</v>
      </c>
      <c r="N110" s="7">
        <v>39</v>
      </c>
      <c r="O110" s="71">
        <v>0.67200000000000004</v>
      </c>
      <c r="P110" s="6">
        <v>45</v>
      </c>
      <c r="Q110" s="7">
        <v>34</v>
      </c>
      <c r="R110" s="71">
        <v>0.75600000000000001</v>
      </c>
      <c r="S110" s="18">
        <f t="shared" si="10"/>
        <v>103</v>
      </c>
      <c r="T110" s="19">
        <f t="shared" si="10"/>
        <v>73</v>
      </c>
      <c r="U110" s="21">
        <f t="shared" si="11"/>
        <v>0.70873786407766992</v>
      </c>
    </row>
    <row r="111" spans="2:23" ht="23.25" customHeight="1" x14ac:dyDescent="0.2">
      <c r="B111" s="66" t="s">
        <v>3</v>
      </c>
      <c r="C111" s="67" t="s">
        <v>32</v>
      </c>
      <c r="D111" s="24">
        <v>1147</v>
      </c>
      <c r="E111" s="7">
        <v>713</v>
      </c>
      <c r="F111" s="71">
        <v>0.622</v>
      </c>
      <c r="G111" s="6">
        <v>1172</v>
      </c>
      <c r="H111" s="7">
        <v>690</v>
      </c>
      <c r="I111" s="71">
        <v>0.58899999999999997</v>
      </c>
      <c r="J111" s="18">
        <f t="shared" si="8"/>
        <v>2319</v>
      </c>
      <c r="K111" s="19">
        <f t="shared" si="8"/>
        <v>1403</v>
      </c>
      <c r="L111" s="21">
        <f t="shared" si="9"/>
        <v>0.605002156101768</v>
      </c>
      <c r="M111" s="24">
        <v>411</v>
      </c>
      <c r="N111" s="7">
        <v>392</v>
      </c>
      <c r="O111" s="71">
        <v>0.95399999999999996</v>
      </c>
      <c r="P111" s="6">
        <v>394</v>
      </c>
      <c r="Q111" s="7">
        <v>370</v>
      </c>
      <c r="R111" s="71">
        <v>0.93899999999999995</v>
      </c>
      <c r="S111" s="18">
        <f t="shared" si="10"/>
        <v>805</v>
      </c>
      <c r="T111" s="19">
        <f t="shared" si="10"/>
        <v>762</v>
      </c>
      <c r="U111" s="21">
        <f t="shared" si="11"/>
        <v>0.94658385093167707</v>
      </c>
    </row>
    <row r="112" spans="2:23" ht="23.25" customHeight="1" x14ac:dyDescent="0.2">
      <c r="B112" s="66" t="s">
        <v>4</v>
      </c>
      <c r="C112" s="67" t="s">
        <v>33</v>
      </c>
      <c r="D112" s="24">
        <v>227</v>
      </c>
      <c r="E112" s="7">
        <v>71</v>
      </c>
      <c r="F112" s="71">
        <v>0.313</v>
      </c>
      <c r="G112" s="6">
        <v>423</v>
      </c>
      <c r="H112" s="7">
        <v>116</v>
      </c>
      <c r="I112" s="71">
        <v>0.27400000000000002</v>
      </c>
      <c r="J112" s="18">
        <f t="shared" si="8"/>
        <v>650</v>
      </c>
      <c r="K112" s="19">
        <f t="shared" si="8"/>
        <v>187</v>
      </c>
      <c r="L112" s="21">
        <f t="shared" si="9"/>
        <v>0.28769230769230769</v>
      </c>
      <c r="M112" s="24">
        <v>57</v>
      </c>
      <c r="N112" s="7">
        <v>18</v>
      </c>
      <c r="O112" s="71">
        <v>0.316</v>
      </c>
      <c r="P112" s="6">
        <v>71</v>
      </c>
      <c r="Q112" s="7">
        <v>26</v>
      </c>
      <c r="R112" s="71">
        <v>0.36599999999999999</v>
      </c>
      <c r="S112" s="18">
        <f t="shared" si="10"/>
        <v>128</v>
      </c>
      <c r="T112" s="19">
        <f t="shared" si="10"/>
        <v>44</v>
      </c>
      <c r="U112" s="21">
        <f t="shared" si="11"/>
        <v>0.34375</v>
      </c>
    </row>
    <row r="113" spans="2:21" ht="23.25" customHeight="1" x14ac:dyDescent="0.2">
      <c r="B113" s="66" t="s">
        <v>5</v>
      </c>
      <c r="C113" s="67" t="s">
        <v>34</v>
      </c>
      <c r="D113" s="24">
        <v>410</v>
      </c>
      <c r="E113" s="7">
        <v>118</v>
      </c>
      <c r="F113" s="71">
        <v>0.28799999999999998</v>
      </c>
      <c r="G113" s="6">
        <v>562</v>
      </c>
      <c r="H113" s="7">
        <v>105</v>
      </c>
      <c r="I113" s="71">
        <v>0.187</v>
      </c>
      <c r="J113" s="18">
        <f t="shared" si="8"/>
        <v>972</v>
      </c>
      <c r="K113" s="19">
        <f t="shared" si="8"/>
        <v>223</v>
      </c>
      <c r="L113" s="21">
        <f t="shared" si="9"/>
        <v>0.22942386831275721</v>
      </c>
      <c r="M113" s="24">
        <v>83</v>
      </c>
      <c r="N113" s="7">
        <v>65</v>
      </c>
      <c r="O113" s="71">
        <v>0.78300000000000003</v>
      </c>
      <c r="P113" s="6">
        <v>102</v>
      </c>
      <c r="Q113" s="7">
        <v>63</v>
      </c>
      <c r="R113" s="71">
        <v>0.61799999999999999</v>
      </c>
      <c r="S113" s="18">
        <f t="shared" si="10"/>
        <v>185</v>
      </c>
      <c r="T113" s="19">
        <f t="shared" si="10"/>
        <v>128</v>
      </c>
      <c r="U113" s="21">
        <f t="shared" si="11"/>
        <v>0.69189189189189193</v>
      </c>
    </row>
    <row r="114" spans="2:21" ht="23.25" customHeight="1" x14ac:dyDescent="0.2">
      <c r="B114" s="66" t="s">
        <v>6</v>
      </c>
      <c r="C114" s="67" t="s">
        <v>35</v>
      </c>
      <c r="D114" s="24">
        <v>642</v>
      </c>
      <c r="E114" s="7">
        <v>208</v>
      </c>
      <c r="F114" s="71">
        <v>0.32400000000000001</v>
      </c>
      <c r="G114" s="6">
        <v>882</v>
      </c>
      <c r="H114" s="7">
        <v>204</v>
      </c>
      <c r="I114" s="71">
        <v>0.23100000000000001</v>
      </c>
      <c r="J114" s="18">
        <f t="shared" si="8"/>
        <v>1524</v>
      </c>
      <c r="K114" s="19">
        <f t="shared" si="8"/>
        <v>412</v>
      </c>
      <c r="L114" s="21">
        <f t="shared" si="9"/>
        <v>0.27034120734908135</v>
      </c>
      <c r="M114" s="24">
        <v>112</v>
      </c>
      <c r="N114" s="7">
        <v>79</v>
      </c>
      <c r="O114" s="71">
        <v>0.70499999999999996</v>
      </c>
      <c r="P114" s="6">
        <v>105</v>
      </c>
      <c r="Q114" s="7">
        <v>69</v>
      </c>
      <c r="R114" s="71">
        <v>0.65700000000000003</v>
      </c>
      <c r="S114" s="18">
        <f t="shared" si="10"/>
        <v>217</v>
      </c>
      <c r="T114" s="19">
        <f t="shared" si="10"/>
        <v>148</v>
      </c>
      <c r="U114" s="21">
        <f t="shared" si="11"/>
        <v>0.6820276497695853</v>
      </c>
    </row>
    <row r="115" spans="2:21" ht="23.25" customHeight="1" x14ac:dyDescent="0.2">
      <c r="B115" s="66" t="s">
        <v>7</v>
      </c>
      <c r="C115" s="67" t="s">
        <v>36</v>
      </c>
      <c r="D115" s="24">
        <v>475</v>
      </c>
      <c r="E115" s="7">
        <v>49</v>
      </c>
      <c r="F115" s="71">
        <v>0.10299999999999999</v>
      </c>
      <c r="G115" s="6">
        <v>546</v>
      </c>
      <c r="H115" s="7">
        <v>63</v>
      </c>
      <c r="I115" s="71">
        <v>0.115</v>
      </c>
      <c r="J115" s="18">
        <f t="shared" si="8"/>
        <v>1021</v>
      </c>
      <c r="K115" s="19">
        <f t="shared" si="8"/>
        <v>112</v>
      </c>
      <c r="L115" s="21">
        <f t="shared" si="9"/>
        <v>0.10969637610186092</v>
      </c>
      <c r="M115" s="24">
        <v>78</v>
      </c>
      <c r="N115" s="7">
        <v>33</v>
      </c>
      <c r="O115" s="71">
        <v>0.42299999999999999</v>
      </c>
      <c r="P115" s="6">
        <v>59</v>
      </c>
      <c r="Q115" s="7">
        <v>16</v>
      </c>
      <c r="R115" s="71">
        <v>0.27100000000000002</v>
      </c>
      <c r="S115" s="18">
        <f t="shared" si="10"/>
        <v>137</v>
      </c>
      <c r="T115" s="19">
        <f t="shared" si="10"/>
        <v>49</v>
      </c>
      <c r="U115" s="21">
        <f t="shared" si="11"/>
        <v>0.35766423357664234</v>
      </c>
    </row>
    <row r="116" spans="2:21" ht="23.25" customHeight="1" x14ac:dyDescent="0.2">
      <c r="B116" s="66" t="s">
        <v>8</v>
      </c>
      <c r="C116" s="67" t="s">
        <v>37</v>
      </c>
      <c r="D116" s="24">
        <v>941</v>
      </c>
      <c r="E116" s="7">
        <v>848</v>
      </c>
      <c r="F116" s="71">
        <v>0.90100000000000002</v>
      </c>
      <c r="G116" s="6">
        <v>1168</v>
      </c>
      <c r="H116" s="7">
        <v>965</v>
      </c>
      <c r="I116" s="71">
        <v>0.82599999999999996</v>
      </c>
      <c r="J116" s="18">
        <f t="shared" si="8"/>
        <v>2109</v>
      </c>
      <c r="K116" s="19">
        <f t="shared" si="8"/>
        <v>1813</v>
      </c>
      <c r="L116" s="21">
        <f t="shared" si="9"/>
        <v>0.85964912280701755</v>
      </c>
      <c r="M116" s="24">
        <v>291</v>
      </c>
      <c r="N116" s="7">
        <v>352</v>
      </c>
      <c r="O116" s="71">
        <v>1.21</v>
      </c>
      <c r="P116" s="6">
        <v>180</v>
      </c>
      <c r="Q116" s="7">
        <v>221</v>
      </c>
      <c r="R116" s="71">
        <v>1.228</v>
      </c>
      <c r="S116" s="18">
        <f t="shared" si="10"/>
        <v>471</v>
      </c>
      <c r="T116" s="19">
        <f t="shared" si="10"/>
        <v>573</v>
      </c>
      <c r="U116" s="21">
        <f t="shared" si="11"/>
        <v>1.2165605095541401</v>
      </c>
    </row>
    <row r="117" spans="2:21" ht="23.25" customHeight="1" x14ac:dyDescent="0.2">
      <c r="B117" s="66" t="s">
        <v>9</v>
      </c>
      <c r="C117" s="67" t="s">
        <v>38</v>
      </c>
      <c r="D117" s="24">
        <v>426</v>
      </c>
      <c r="E117" s="7">
        <v>99</v>
      </c>
      <c r="F117" s="71">
        <v>0.23200000000000001</v>
      </c>
      <c r="G117" s="6">
        <v>579</v>
      </c>
      <c r="H117" s="7">
        <v>89</v>
      </c>
      <c r="I117" s="71">
        <v>0.154</v>
      </c>
      <c r="J117" s="18">
        <f t="shared" si="8"/>
        <v>1005</v>
      </c>
      <c r="K117" s="19">
        <f t="shared" si="8"/>
        <v>188</v>
      </c>
      <c r="L117" s="21">
        <f t="shared" si="9"/>
        <v>0.18706467661691542</v>
      </c>
      <c r="M117" s="24">
        <v>57</v>
      </c>
      <c r="N117" s="7">
        <v>38</v>
      </c>
      <c r="O117" s="71">
        <v>0.66700000000000004</v>
      </c>
      <c r="P117" s="6">
        <v>60</v>
      </c>
      <c r="Q117" s="7">
        <v>28</v>
      </c>
      <c r="R117" s="71">
        <v>0.46700000000000003</v>
      </c>
      <c r="S117" s="18">
        <f t="shared" si="10"/>
        <v>117</v>
      </c>
      <c r="T117" s="19">
        <f t="shared" si="10"/>
        <v>66</v>
      </c>
      <c r="U117" s="21">
        <f t="shared" si="11"/>
        <v>0.5641025641025641</v>
      </c>
    </row>
    <row r="118" spans="2:21" ht="23.25" customHeight="1" x14ac:dyDescent="0.2">
      <c r="B118" s="66" t="s">
        <v>10</v>
      </c>
      <c r="C118" s="67" t="s">
        <v>39</v>
      </c>
      <c r="D118" s="24">
        <v>1265</v>
      </c>
      <c r="E118" s="7">
        <v>396</v>
      </c>
      <c r="F118" s="71">
        <v>0.313</v>
      </c>
      <c r="G118" s="6">
        <v>1564</v>
      </c>
      <c r="H118" s="7">
        <v>365</v>
      </c>
      <c r="I118" s="71">
        <v>0.23300000000000001</v>
      </c>
      <c r="J118" s="18">
        <f t="shared" si="8"/>
        <v>2829</v>
      </c>
      <c r="K118" s="19">
        <f t="shared" si="8"/>
        <v>761</v>
      </c>
      <c r="L118" s="21">
        <f t="shared" si="9"/>
        <v>0.26899964651820429</v>
      </c>
      <c r="M118" s="24">
        <v>194</v>
      </c>
      <c r="N118" s="7">
        <v>124</v>
      </c>
      <c r="O118" s="71">
        <v>0.63900000000000001</v>
      </c>
      <c r="P118" s="6">
        <v>179</v>
      </c>
      <c r="Q118" s="7">
        <v>88</v>
      </c>
      <c r="R118" s="71">
        <v>0.49199999999999999</v>
      </c>
      <c r="S118" s="18">
        <f t="shared" si="10"/>
        <v>373</v>
      </c>
      <c r="T118" s="19">
        <f t="shared" si="10"/>
        <v>212</v>
      </c>
      <c r="U118" s="21">
        <f t="shared" si="11"/>
        <v>0.56836461126005366</v>
      </c>
    </row>
    <row r="119" spans="2:21" ht="23.25" customHeight="1" x14ac:dyDescent="0.2">
      <c r="B119" s="66" t="s">
        <v>11</v>
      </c>
      <c r="C119" s="67" t="s">
        <v>40</v>
      </c>
      <c r="D119" s="24">
        <v>789</v>
      </c>
      <c r="E119" s="7">
        <v>77</v>
      </c>
      <c r="F119" s="71">
        <v>9.8000000000000004E-2</v>
      </c>
      <c r="G119" s="6">
        <v>1193</v>
      </c>
      <c r="H119" s="7">
        <v>82</v>
      </c>
      <c r="I119" s="71">
        <v>6.9000000000000006E-2</v>
      </c>
      <c r="J119" s="18">
        <f t="shared" si="8"/>
        <v>1982</v>
      </c>
      <c r="K119" s="19">
        <f t="shared" si="8"/>
        <v>159</v>
      </c>
      <c r="L119" s="21">
        <f t="shared" si="9"/>
        <v>8.0221997981836532E-2</v>
      </c>
      <c r="M119" s="24">
        <v>44</v>
      </c>
      <c r="N119" s="7">
        <v>8</v>
      </c>
      <c r="O119" s="71">
        <v>0.182</v>
      </c>
      <c r="P119" s="6">
        <v>44</v>
      </c>
      <c r="Q119" s="7">
        <v>7</v>
      </c>
      <c r="R119" s="71">
        <v>0.159</v>
      </c>
      <c r="S119" s="18">
        <f t="shared" si="10"/>
        <v>88</v>
      </c>
      <c r="T119" s="19">
        <f t="shared" si="10"/>
        <v>15</v>
      </c>
      <c r="U119" s="21">
        <f t="shared" si="11"/>
        <v>0.17045454545454544</v>
      </c>
    </row>
    <row r="120" spans="2:21" ht="23.25" customHeight="1" x14ac:dyDescent="0.2">
      <c r="B120" s="66" t="s">
        <v>12</v>
      </c>
      <c r="C120" s="67" t="s">
        <v>41</v>
      </c>
      <c r="D120" s="24">
        <v>1583</v>
      </c>
      <c r="E120" s="7">
        <v>717</v>
      </c>
      <c r="F120" s="71">
        <v>0.45300000000000001</v>
      </c>
      <c r="G120" s="6">
        <v>2141</v>
      </c>
      <c r="H120" s="7">
        <v>721</v>
      </c>
      <c r="I120" s="71">
        <v>0.33700000000000002</v>
      </c>
      <c r="J120" s="18">
        <f t="shared" si="8"/>
        <v>3724</v>
      </c>
      <c r="K120" s="19">
        <f t="shared" si="8"/>
        <v>1438</v>
      </c>
      <c r="L120" s="21">
        <f t="shared" si="9"/>
        <v>0.3861439312567132</v>
      </c>
      <c r="M120" s="24">
        <v>394</v>
      </c>
      <c r="N120" s="7">
        <v>412</v>
      </c>
      <c r="O120" s="71">
        <v>1.046</v>
      </c>
      <c r="P120" s="6">
        <v>459</v>
      </c>
      <c r="Q120" s="7">
        <v>535</v>
      </c>
      <c r="R120" s="71">
        <v>1.1659999999999999</v>
      </c>
      <c r="S120" s="18">
        <f t="shared" si="10"/>
        <v>853</v>
      </c>
      <c r="T120" s="19">
        <f t="shared" si="10"/>
        <v>947</v>
      </c>
      <c r="U120" s="21">
        <f t="shared" si="11"/>
        <v>1.1101992966002345</v>
      </c>
    </row>
    <row r="121" spans="2:21" ht="23.25" customHeight="1" x14ac:dyDescent="0.2">
      <c r="B121" s="66" t="s">
        <v>13</v>
      </c>
      <c r="C121" s="67" t="s">
        <v>42</v>
      </c>
      <c r="D121" s="24">
        <v>327</v>
      </c>
      <c r="E121" s="7">
        <v>59</v>
      </c>
      <c r="F121" s="71">
        <v>0.18</v>
      </c>
      <c r="G121" s="6">
        <v>444</v>
      </c>
      <c r="H121" s="7">
        <v>68</v>
      </c>
      <c r="I121" s="71">
        <v>0.153</v>
      </c>
      <c r="J121" s="18">
        <f t="shared" si="8"/>
        <v>771</v>
      </c>
      <c r="K121" s="19">
        <f t="shared" si="8"/>
        <v>127</v>
      </c>
      <c r="L121" s="21">
        <f t="shared" si="9"/>
        <v>0.16472114137483787</v>
      </c>
      <c r="M121" s="24">
        <v>28</v>
      </c>
      <c r="N121" s="7">
        <v>10</v>
      </c>
      <c r="O121" s="71">
        <v>0.35699999999999998</v>
      </c>
      <c r="P121" s="6">
        <v>20</v>
      </c>
      <c r="Q121" s="7">
        <v>17</v>
      </c>
      <c r="R121" s="71">
        <v>0.85</v>
      </c>
      <c r="S121" s="18">
        <f t="shared" si="10"/>
        <v>48</v>
      </c>
      <c r="T121" s="19">
        <f t="shared" si="10"/>
        <v>27</v>
      </c>
      <c r="U121" s="21">
        <f t="shared" si="11"/>
        <v>0.5625</v>
      </c>
    </row>
    <row r="122" spans="2:21" ht="23.25" customHeight="1" x14ac:dyDescent="0.2">
      <c r="B122" s="66" t="s">
        <v>14</v>
      </c>
      <c r="C122" s="67" t="s">
        <v>43</v>
      </c>
      <c r="D122" s="24">
        <v>239</v>
      </c>
      <c r="E122" s="7">
        <v>118</v>
      </c>
      <c r="F122" s="71">
        <v>0.49399999999999999</v>
      </c>
      <c r="G122" s="6">
        <v>217</v>
      </c>
      <c r="H122" s="7">
        <v>93</v>
      </c>
      <c r="I122" s="71">
        <v>0.42899999999999999</v>
      </c>
      <c r="J122" s="18">
        <f t="shared" si="8"/>
        <v>456</v>
      </c>
      <c r="K122" s="19">
        <f t="shared" si="8"/>
        <v>211</v>
      </c>
      <c r="L122" s="21">
        <f t="shared" si="9"/>
        <v>0.46271929824561403</v>
      </c>
      <c r="M122" s="24">
        <v>44</v>
      </c>
      <c r="N122" s="7">
        <v>25</v>
      </c>
      <c r="O122" s="71">
        <v>0.56799999999999995</v>
      </c>
      <c r="P122" s="6">
        <v>37</v>
      </c>
      <c r="Q122" s="7">
        <v>23</v>
      </c>
      <c r="R122" s="71">
        <v>0.622</v>
      </c>
      <c r="S122" s="18">
        <f t="shared" si="10"/>
        <v>81</v>
      </c>
      <c r="T122" s="19">
        <f t="shared" si="10"/>
        <v>48</v>
      </c>
      <c r="U122" s="21">
        <f t="shared" si="11"/>
        <v>0.59259259259259256</v>
      </c>
    </row>
    <row r="123" spans="2:21" ht="23.25" customHeight="1" x14ac:dyDescent="0.2">
      <c r="B123" s="66" t="s">
        <v>15</v>
      </c>
      <c r="C123" s="67" t="s">
        <v>44</v>
      </c>
      <c r="D123" s="24">
        <v>109</v>
      </c>
      <c r="E123" s="7">
        <v>46</v>
      </c>
      <c r="F123" s="71">
        <v>0.42199999999999999</v>
      </c>
      <c r="G123" s="6">
        <v>123</v>
      </c>
      <c r="H123" s="7">
        <v>56</v>
      </c>
      <c r="I123" s="71">
        <v>0.45500000000000002</v>
      </c>
      <c r="J123" s="18">
        <f t="shared" si="8"/>
        <v>232</v>
      </c>
      <c r="K123" s="19">
        <f t="shared" si="8"/>
        <v>102</v>
      </c>
      <c r="L123" s="21">
        <f t="shared" si="9"/>
        <v>0.43965517241379309</v>
      </c>
      <c r="M123" s="24">
        <v>5</v>
      </c>
      <c r="N123" s="7">
        <v>4</v>
      </c>
      <c r="O123" s="71">
        <v>0.8</v>
      </c>
      <c r="P123" s="6">
        <v>7</v>
      </c>
      <c r="Q123" s="7">
        <v>6</v>
      </c>
      <c r="R123" s="71">
        <v>0.85699999999999998</v>
      </c>
      <c r="S123" s="18">
        <f t="shared" si="10"/>
        <v>12</v>
      </c>
      <c r="T123" s="19">
        <f t="shared" si="10"/>
        <v>10</v>
      </c>
      <c r="U123" s="21">
        <f t="shared" si="11"/>
        <v>0.83333333333333337</v>
      </c>
    </row>
    <row r="124" spans="2:21" ht="23.25" customHeight="1" x14ac:dyDescent="0.2">
      <c r="B124" s="66" t="s">
        <v>16</v>
      </c>
      <c r="C124" s="67" t="s">
        <v>45</v>
      </c>
      <c r="D124" s="24">
        <v>123</v>
      </c>
      <c r="E124" s="7">
        <v>21</v>
      </c>
      <c r="F124" s="71">
        <v>0.17100000000000001</v>
      </c>
      <c r="G124" s="6">
        <v>229</v>
      </c>
      <c r="H124" s="7">
        <v>38</v>
      </c>
      <c r="I124" s="71">
        <v>0.16600000000000001</v>
      </c>
      <c r="J124" s="18">
        <f t="shared" si="8"/>
        <v>352</v>
      </c>
      <c r="K124" s="19">
        <f t="shared" si="8"/>
        <v>59</v>
      </c>
      <c r="L124" s="21">
        <f t="shared" si="9"/>
        <v>0.16761363636363635</v>
      </c>
      <c r="M124" s="24">
        <v>22</v>
      </c>
      <c r="N124" s="7">
        <v>4</v>
      </c>
      <c r="O124" s="71">
        <v>0.182</v>
      </c>
      <c r="P124" s="6">
        <v>37</v>
      </c>
      <c r="Q124" s="7">
        <v>23</v>
      </c>
      <c r="R124" s="71">
        <v>0.622</v>
      </c>
      <c r="S124" s="18">
        <f t="shared" si="10"/>
        <v>59</v>
      </c>
      <c r="T124" s="19">
        <f t="shared" si="10"/>
        <v>27</v>
      </c>
      <c r="U124" s="21">
        <f t="shared" si="11"/>
        <v>0.4576271186440678</v>
      </c>
    </row>
    <row r="125" spans="2:21" ht="23.25" customHeight="1" x14ac:dyDescent="0.2">
      <c r="B125" s="66" t="s">
        <v>17</v>
      </c>
      <c r="C125" s="67" t="s">
        <v>46</v>
      </c>
      <c r="D125" s="24">
        <v>399</v>
      </c>
      <c r="E125" s="7">
        <v>43</v>
      </c>
      <c r="F125" s="71">
        <v>0.108</v>
      </c>
      <c r="G125" s="6">
        <v>572</v>
      </c>
      <c r="H125" s="7">
        <v>41</v>
      </c>
      <c r="I125" s="71">
        <v>7.1999999999999995E-2</v>
      </c>
      <c r="J125" s="18">
        <f t="shared" si="8"/>
        <v>971</v>
      </c>
      <c r="K125" s="19">
        <f t="shared" si="8"/>
        <v>84</v>
      </c>
      <c r="L125" s="21">
        <f t="shared" si="9"/>
        <v>8.6508753861997939E-2</v>
      </c>
      <c r="M125" s="24">
        <v>23</v>
      </c>
      <c r="N125" s="7">
        <v>9</v>
      </c>
      <c r="O125" s="71">
        <v>0.39100000000000001</v>
      </c>
      <c r="P125" s="6">
        <v>20</v>
      </c>
      <c r="Q125" s="7">
        <v>8</v>
      </c>
      <c r="R125" s="71">
        <v>0.4</v>
      </c>
      <c r="S125" s="18">
        <f t="shared" si="10"/>
        <v>43</v>
      </c>
      <c r="T125" s="19">
        <f t="shared" si="10"/>
        <v>17</v>
      </c>
      <c r="U125" s="21">
        <f t="shared" si="11"/>
        <v>0.39534883720930231</v>
      </c>
    </row>
    <row r="126" spans="2:21" ht="23.25" customHeight="1" x14ac:dyDescent="0.2">
      <c r="B126" s="66" t="s">
        <v>18</v>
      </c>
      <c r="C126" s="67" t="s">
        <v>47</v>
      </c>
      <c r="D126" s="24">
        <v>185</v>
      </c>
      <c r="E126" s="7">
        <v>29</v>
      </c>
      <c r="F126" s="71">
        <v>0.157</v>
      </c>
      <c r="G126" s="6">
        <v>267</v>
      </c>
      <c r="H126" s="7">
        <v>35</v>
      </c>
      <c r="I126" s="71">
        <v>0.13100000000000001</v>
      </c>
      <c r="J126" s="18">
        <f t="shared" si="8"/>
        <v>452</v>
      </c>
      <c r="K126" s="19">
        <f t="shared" si="8"/>
        <v>64</v>
      </c>
      <c r="L126" s="21">
        <f t="shared" si="9"/>
        <v>0.1415929203539823</v>
      </c>
      <c r="M126" s="24">
        <v>14</v>
      </c>
      <c r="N126" s="7">
        <v>7</v>
      </c>
      <c r="O126" s="71">
        <v>0.5</v>
      </c>
      <c r="P126" s="6">
        <v>12</v>
      </c>
      <c r="Q126" s="7">
        <v>4</v>
      </c>
      <c r="R126" s="71">
        <v>0.33300000000000002</v>
      </c>
      <c r="S126" s="18">
        <f t="shared" si="10"/>
        <v>26</v>
      </c>
      <c r="T126" s="19">
        <f t="shared" si="10"/>
        <v>11</v>
      </c>
      <c r="U126" s="21">
        <f t="shared" si="11"/>
        <v>0.42307692307692307</v>
      </c>
    </row>
    <row r="127" spans="2:21" ht="23.25" customHeight="1" x14ac:dyDescent="0.2">
      <c r="B127" s="66" t="s">
        <v>19</v>
      </c>
      <c r="C127" s="67" t="s">
        <v>48</v>
      </c>
      <c r="D127" s="24">
        <v>252</v>
      </c>
      <c r="E127" s="7">
        <v>54</v>
      </c>
      <c r="F127" s="71">
        <v>0.214</v>
      </c>
      <c r="G127" s="6">
        <v>372</v>
      </c>
      <c r="H127" s="7">
        <v>46</v>
      </c>
      <c r="I127" s="71">
        <v>0.124</v>
      </c>
      <c r="J127" s="18">
        <f t="shared" si="8"/>
        <v>624</v>
      </c>
      <c r="K127" s="19">
        <f t="shared" si="8"/>
        <v>100</v>
      </c>
      <c r="L127" s="21">
        <f t="shared" si="9"/>
        <v>0.16025641025641027</v>
      </c>
      <c r="M127" s="24">
        <v>21</v>
      </c>
      <c r="N127" s="7">
        <v>10</v>
      </c>
      <c r="O127" s="71">
        <v>0.47599999999999998</v>
      </c>
      <c r="P127" s="6">
        <v>22</v>
      </c>
      <c r="Q127" s="7">
        <v>7</v>
      </c>
      <c r="R127" s="71">
        <v>0.318</v>
      </c>
      <c r="S127" s="18">
        <f t="shared" si="10"/>
        <v>43</v>
      </c>
      <c r="T127" s="19">
        <f t="shared" si="10"/>
        <v>17</v>
      </c>
      <c r="U127" s="21">
        <f t="shared" si="11"/>
        <v>0.39534883720930231</v>
      </c>
    </row>
    <row r="128" spans="2:21" ht="23.25" customHeight="1" x14ac:dyDescent="0.2">
      <c r="B128" s="66" t="s">
        <v>20</v>
      </c>
      <c r="C128" s="67" t="s">
        <v>49</v>
      </c>
      <c r="D128" s="24">
        <v>201</v>
      </c>
      <c r="E128" s="7">
        <v>46</v>
      </c>
      <c r="F128" s="71">
        <v>0.22900000000000001</v>
      </c>
      <c r="G128" s="6">
        <v>415</v>
      </c>
      <c r="H128" s="7">
        <v>42</v>
      </c>
      <c r="I128" s="71">
        <v>0.10100000000000001</v>
      </c>
      <c r="J128" s="18">
        <f t="shared" si="8"/>
        <v>616</v>
      </c>
      <c r="K128" s="19">
        <f t="shared" si="8"/>
        <v>88</v>
      </c>
      <c r="L128" s="21">
        <f t="shared" si="9"/>
        <v>0.14285714285714285</v>
      </c>
      <c r="M128" s="24">
        <v>43</v>
      </c>
      <c r="N128" s="7">
        <v>14</v>
      </c>
      <c r="O128" s="71">
        <v>0.32600000000000001</v>
      </c>
      <c r="P128" s="6">
        <v>34</v>
      </c>
      <c r="Q128" s="7">
        <v>9</v>
      </c>
      <c r="R128" s="71">
        <v>0.26500000000000001</v>
      </c>
      <c r="S128" s="18">
        <f t="shared" si="10"/>
        <v>77</v>
      </c>
      <c r="T128" s="19">
        <f t="shared" si="10"/>
        <v>23</v>
      </c>
      <c r="U128" s="21">
        <f t="shared" si="11"/>
        <v>0.29870129870129869</v>
      </c>
    </row>
    <row r="129" spans="2:21" ht="23.25" customHeight="1" x14ac:dyDescent="0.2">
      <c r="B129" s="66" t="s">
        <v>21</v>
      </c>
      <c r="C129" s="67" t="s">
        <v>50</v>
      </c>
      <c r="D129" s="24">
        <v>176</v>
      </c>
      <c r="E129" s="7">
        <v>24</v>
      </c>
      <c r="F129" s="71">
        <v>0.13600000000000001</v>
      </c>
      <c r="G129" s="6">
        <v>321</v>
      </c>
      <c r="H129" s="7">
        <v>31</v>
      </c>
      <c r="I129" s="71">
        <v>9.7000000000000003E-2</v>
      </c>
      <c r="J129" s="18">
        <f t="shared" si="8"/>
        <v>497</v>
      </c>
      <c r="K129" s="19">
        <f t="shared" si="8"/>
        <v>55</v>
      </c>
      <c r="L129" s="21">
        <f t="shared" si="9"/>
        <v>0.11066398390342053</v>
      </c>
      <c r="M129" s="24">
        <v>13</v>
      </c>
      <c r="N129" s="7">
        <v>5</v>
      </c>
      <c r="O129" s="71">
        <v>0.38500000000000001</v>
      </c>
      <c r="P129" s="6">
        <v>13</v>
      </c>
      <c r="Q129" s="7">
        <v>3</v>
      </c>
      <c r="R129" s="71">
        <v>0.23100000000000001</v>
      </c>
      <c r="S129" s="18">
        <f t="shared" si="10"/>
        <v>26</v>
      </c>
      <c r="T129" s="19">
        <f t="shared" si="10"/>
        <v>8</v>
      </c>
      <c r="U129" s="21">
        <f t="shared" si="11"/>
        <v>0.30769230769230771</v>
      </c>
    </row>
    <row r="130" spans="2:21" ht="23.25" customHeight="1" x14ac:dyDescent="0.2">
      <c r="B130" s="66" t="s">
        <v>22</v>
      </c>
      <c r="C130" s="67" t="s">
        <v>51</v>
      </c>
      <c r="D130" s="24">
        <v>228</v>
      </c>
      <c r="E130" s="7">
        <v>58</v>
      </c>
      <c r="F130" s="71">
        <v>0.254</v>
      </c>
      <c r="G130" s="6">
        <v>314</v>
      </c>
      <c r="H130" s="7">
        <v>72</v>
      </c>
      <c r="I130" s="71">
        <v>0.22900000000000001</v>
      </c>
      <c r="J130" s="18">
        <f t="shared" si="8"/>
        <v>542</v>
      </c>
      <c r="K130" s="19">
        <f t="shared" si="8"/>
        <v>130</v>
      </c>
      <c r="L130" s="21">
        <f t="shared" si="9"/>
        <v>0.23985239852398524</v>
      </c>
      <c r="M130" s="24">
        <v>22</v>
      </c>
      <c r="N130" s="7">
        <v>8</v>
      </c>
      <c r="O130" s="71">
        <v>0.36399999999999999</v>
      </c>
      <c r="P130" s="6">
        <v>26</v>
      </c>
      <c r="Q130" s="7">
        <v>7</v>
      </c>
      <c r="R130" s="71">
        <v>0.26900000000000002</v>
      </c>
      <c r="S130" s="18">
        <f t="shared" si="10"/>
        <v>48</v>
      </c>
      <c r="T130" s="19">
        <f t="shared" si="10"/>
        <v>15</v>
      </c>
      <c r="U130" s="21">
        <f t="shared" si="11"/>
        <v>0.3125</v>
      </c>
    </row>
    <row r="131" spans="2:21" ht="23.25" customHeight="1" x14ac:dyDescent="0.2">
      <c r="B131" s="66" t="s">
        <v>23</v>
      </c>
      <c r="C131" s="67" t="s">
        <v>52</v>
      </c>
      <c r="D131" s="24">
        <v>260</v>
      </c>
      <c r="E131" s="7">
        <v>64</v>
      </c>
      <c r="F131" s="71">
        <v>0.246</v>
      </c>
      <c r="G131" s="6">
        <v>304</v>
      </c>
      <c r="H131" s="7">
        <v>62</v>
      </c>
      <c r="I131" s="71">
        <v>0.20399999999999999</v>
      </c>
      <c r="J131" s="18">
        <f t="shared" si="8"/>
        <v>564</v>
      </c>
      <c r="K131" s="19">
        <f t="shared" si="8"/>
        <v>126</v>
      </c>
      <c r="L131" s="21">
        <f t="shared" si="9"/>
        <v>0.22340425531914893</v>
      </c>
      <c r="M131" s="24">
        <v>23</v>
      </c>
      <c r="N131" s="7">
        <v>7</v>
      </c>
      <c r="O131" s="71">
        <v>0.30399999999999999</v>
      </c>
      <c r="P131" s="6">
        <v>13</v>
      </c>
      <c r="Q131" s="7">
        <v>1</v>
      </c>
      <c r="R131" s="71">
        <v>7.6999999999999999E-2</v>
      </c>
      <c r="S131" s="18">
        <f t="shared" si="10"/>
        <v>36</v>
      </c>
      <c r="T131" s="19">
        <f t="shared" si="10"/>
        <v>8</v>
      </c>
      <c r="U131" s="21">
        <f t="shared" si="11"/>
        <v>0.22222222222222221</v>
      </c>
    </row>
    <row r="132" spans="2:21" ht="23.25" customHeight="1" x14ac:dyDescent="0.2">
      <c r="B132" s="66" t="s">
        <v>24</v>
      </c>
      <c r="C132" s="67" t="s">
        <v>53</v>
      </c>
      <c r="D132" s="24">
        <v>137</v>
      </c>
      <c r="E132" s="7">
        <v>21</v>
      </c>
      <c r="F132" s="71">
        <v>0.153</v>
      </c>
      <c r="G132" s="6">
        <v>165</v>
      </c>
      <c r="H132" s="7">
        <v>25</v>
      </c>
      <c r="I132" s="71">
        <v>0.152</v>
      </c>
      <c r="J132" s="18">
        <f t="shared" si="8"/>
        <v>302</v>
      </c>
      <c r="K132" s="19">
        <f t="shared" si="8"/>
        <v>46</v>
      </c>
      <c r="L132" s="21">
        <f t="shared" si="9"/>
        <v>0.15231788079470199</v>
      </c>
      <c r="M132" s="24">
        <v>8</v>
      </c>
      <c r="N132" s="7">
        <v>0</v>
      </c>
      <c r="O132" s="71">
        <v>0</v>
      </c>
      <c r="P132" s="6">
        <v>6</v>
      </c>
      <c r="Q132" s="7">
        <v>1</v>
      </c>
      <c r="R132" s="71">
        <v>0.16700000000000001</v>
      </c>
      <c r="S132" s="18">
        <f t="shared" si="10"/>
        <v>14</v>
      </c>
      <c r="T132" s="19">
        <f t="shared" si="10"/>
        <v>1</v>
      </c>
      <c r="U132" s="21">
        <f t="shared" si="11"/>
        <v>7.1428571428571425E-2</v>
      </c>
    </row>
    <row r="133" spans="2:21" ht="23.25" customHeight="1" x14ac:dyDescent="0.2">
      <c r="B133" s="66" t="s">
        <v>25</v>
      </c>
      <c r="C133" s="67" t="s">
        <v>54</v>
      </c>
      <c r="D133" s="24">
        <v>137</v>
      </c>
      <c r="E133" s="7">
        <v>23</v>
      </c>
      <c r="F133" s="71">
        <v>0.16800000000000001</v>
      </c>
      <c r="G133" s="6">
        <v>202</v>
      </c>
      <c r="H133" s="7">
        <v>21</v>
      </c>
      <c r="I133" s="71">
        <v>0.104</v>
      </c>
      <c r="J133" s="18">
        <f t="shared" si="8"/>
        <v>339</v>
      </c>
      <c r="K133" s="19">
        <f t="shared" si="8"/>
        <v>44</v>
      </c>
      <c r="L133" s="21">
        <f t="shared" si="9"/>
        <v>0.12979351032448377</v>
      </c>
      <c r="M133" s="24">
        <v>7</v>
      </c>
      <c r="N133" s="7">
        <v>0</v>
      </c>
      <c r="O133" s="71">
        <v>0</v>
      </c>
      <c r="P133" s="6">
        <v>4</v>
      </c>
      <c r="Q133" s="7">
        <v>0</v>
      </c>
      <c r="R133" s="71">
        <v>0</v>
      </c>
      <c r="S133" s="18">
        <f t="shared" si="10"/>
        <v>11</v>
      </c>
      <c r="T133" s="19">
        <f t="shared" si="10"/>
        <v>0</v>
      </c>
      <c r="U133" s="21">
        <f t="shared" si="11"/>
        <v>0</v>
      </c>
    </row>
    <row r="134" spans="2:21" ht="23.25" customHeight="1" x14ac:dyDescent="0.2">
      <c r="B134" s="66" t="s">
        <v>26</v>
      </c>
      <c r="C134" s="67" t="s">
        <v>55</v>
      </c>
      <c r="D134" s="24">
        <v>186</v>
      </c>
      <c r="E134" s="7">
        <v>28</v>
      </c>
      <c r="F134" s="71">
        <v>0.151</v>
      </c>
      <c r="G134" s="6">
        <v>249</v>
      </c>
      <c r="H134" s="7">
        <v>33</v>
      </c>
      <c r="I134" s="71">
        <v>0.13300000000000001</v>
      </c>
      <c r="J134" s="18">
        <f t="shared" si="8"/>
        <v>435</v>
      </c>
      <c r="K134" s="19">
        <f t="shared" si="8"/>
        <v>61</v>
      </c>
      <c r="L134" s="21">
        <f t="shared" si="9"/>
        <v>0.14022988505747128</v>
      </c>
      <c r="M134" s="24">
        <v>11</v>
      </c>
      <c r="N134" s="7">
        <v>0</v>
      </c>
      <c r="O134" s="71">
        <v>0</v>
      </c>
      <c r="P134" s="6">
        <v>9</v>
      </c>
      <c r="Q134" s="7">
        <v>1</v>
      </c>
      <c r="R134" s="71">
        <v>0.111</v>
      </c>
      <c r="S134" s="18">
        <f t="shared" si="10"/>
        <v>20</v>
      </c>
      <c r="T134" s="19">
        <f t="shared" si="10"/>
        <v>1</v>
      </c>
      <c r="U134" s="21">
        <f t="shared" si="11"/>
        <v>0.05</v>
      </c>
    </row>
    <row r="135" spans="2:21" ht="23.25" customHeight="1" x14ac:dyDescent="0.2">
      <c r="B135" s="66" t="s">
        <v>27</v>
      </c>
      <c r="C135" s="67" t="s">
        <v>56</v>
      </c>
      <c r="D135" s="24">
        <v>196</v>
      </c>
      <c r="E135" s="7">
        <v>41</v>
      </c>
      <c r="F135" s="71">
        <v>0.20899999999999999</v>
      </c>
      <c r="G135" s="6">
        <v>351</v>
      </c>
      <c r="H135" s="7">
        <v>71</v>
      </c>
      <c r="I135" s="71">
        <v>0.20200000000000001</v>
      </c>
      <c r="J135" s="18">
        <f t="shared" si="8"/>
        <v>547</v>
      </c>
      <c r="K135" s="19">
        <f t="shared" si="8"/>
        <v>112</v>
      </c>
      <c r="L135" s="21">
        <f t="shared" si="9"/>
        <v>0.20475319926873858</v>
      </c>
      <c r="M135" s="24">
        <v>13</v>
      </c>
      <c r="N135" s="7">
        <v>9</v>
      </c>
      <c r="O135" s="71">
        <v>0.69199999999999995</v>
      </c>
      <c r="P135" s="6">
        <v>25</v>
      </c>
      <c r="Q135" s="7">
        <v>22</v>
      </c>
      <c r="R135" s="71">
        <v>0.88</v>
      </c>
      <c r="S135" s="18">
        <f t="shared" si="10"/>
        <v>38</v>
      </c>
      <c r="T135" s="19">
        <f t="shared" si="10"/>
        <v>31</v>
      </c>
      <c r="U135" s="21">
        <f t="shared" si="11"/>
        <v>0.81578947368421051</v>
      </c>
    </row>
    <row r="136" spans="2:21" ht="23.25" customHeight="1" thickBot="1" x14ac:dyDescent="0.25">
      <c r="B136" s="68" t="s">
        <v>28</v>
      </c>
      <c r="C136" s="69" t="s">
        <v>57</v>
      </c>
      <c r="D136" s="25">
        <v>117</v>
      </c>
      <c r="E136" s="26">
        <v>37</v>
      </c>
      <c r="F136" s="72">
        <v>0.316</v>
      </c>
      <c r="G136" s="28">
        <v>100</v>
      </c>
      <c r="H136" s="26">
        <v>22</v>
      </c>
      <c r="I136" s="72">
        <v>0.22</v>
      </c>
      <c r="J136" s="30">
        <f t="shared" si="8"/>
        <v>217</v>
      </c>
      <c r="K136" s="31">
        <f t="shared" si="8"/>
        <v>59</v>
      </c>
      <c r="L136" s="32">
        <f t="shared" si="9"/>
        <v>0.27188940092165897</v>
      </c>
      <c r="M136" s="25">
        <v>33</v>
      </c>
      <c r="N136" s="26">
        <v>10</v>
      </c>
      <c r="O136" s="72">
        <v>0.30299999999999999</v>
      </c>
      <c r="P136" s="28">
        <v>32</v>
      </c>
      <c r="Q136" s="26">
        <v>17</v>
      </c>
      <c r="R136" s="72">
        <v>0.53100000000000003</v>
      </c>
      <c r="S136" s="30">
        <f t="shared" si="10"/>
        <v>65</v>
      </c>
      <c r="T136" s="31">
        <f t="shared" si="10"/>
        <v>27</v>
      </c>
      <c r="U136" s="32">
        <f t="shared" si="11"/>
        <v>0.41538461538461541</v>
      </c>
    </row>
    <row r="137" spans="2:21" ht="13.5" thickTop="1" x14ac:dyDescent="0.2">
      <c r="B137" s="46"/>
      <c r="D137" s="45"/>
      <c r="E137" s="45"/>
      <c r="F137" s="46"/>
      <c r="G137" s="45"/>
      <c r="H137" s="45"/>
      <c r="I137" s="63"/>
      <c r="J137" s="47"/>
      <c r="K137" s="47"/>
      <c r="L137" s="48"/>
    </row>
  </sheetData>
  <mergeCells count="34">
    <mergeCell ref="P106:R106"/>
    <mergeCell ref="S106:U106"/>
    <mergeCell ref="S72:U72"/>
    <mergeCell ref="B104:U104"/>
    <mergeCell ref="B105:B107"/>
    <mergeCell ref="C105:C107"/>
    <mergeCell ref="D105:L105"/>
    <mergeCell ref="M105:U105"/>
    <mergeCell ref="D106:F106"/>
    <mergeCell ref="G106:I106"/>
    <mergeCell ref="J106:L106"/>
    <mergeCell ref="M106:O106"/>
    <mergeCell ref="B70:U70"/>
    <mergeCell ref="B71:B73"/>
    <mergeCell ref="C71:C73"/>
    <mergeCell ref="D71:L71"/>
    <mergeCell ref="M71:U71"/>
    <mergeCell ref="D72:F72"/>
    <mergeCell ref="G72:I72"/>
    <mergeCell ref="J72:L72"/>
    <mergeCell ref="M72:O72"/>
    <mergeCell ref="P72:R72"/>
    <mergeCell ref="M4:O4"/>
    <mergeCell ref="P4:R4"/>
    <mergeCell ref="S4:U4"/>
    <mergeCell ref="B37:L37"/>
    <mergeCell ref="B38:B39"/>
    <mergeCell ref="C38:C39"/>
    <mergeCell ref="B3:L3"/>
    <mergeCell ref="B4:B5"/>
    <mergeCell ref="C4:C5"/>
    <mergeCell ref="D4:F4"/>
    <mergeCell ref="G4:I4"/>
    <mergeCell ref="J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Doba</vt:lpstr>
      <vt:lpstr>Pora Dnia</vt:lpstr>
      <vt:lpstr>Pora Nocy</vt:lpstr>
      <vt:lpstr>GSZRU</vt:lpstr>
      <vt:lpstr>GSZPU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</cp:lastModifiedBy>
  <dcterms:created xsi:type="dcterms:W3CDTF">2023-12-05T08:55:12Z</dcterms:created>
  <dcterms:modified xsi:type="dcterms:W3CDTF">2023-12-08T14:41:55Z</dcterms:modified>
</cp:coreProperties>
</file>